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N:\!D2.1.1 Inwestycje  - UCZELNIE (inwestycje infrastr._nabór_4)\dokumentacja na stronę 08.07.25\"/>
    </mc:Choice>
  </mc:AlternateContent>
  <xr:revisionPtr revIDLastSave="0" documentId="13_ncr:1_{3E234564-D0DF-4B36-A5B3-974694F383B9}" xr6:coauthVersionLast="47" xr6:coauthVersionMax="47" xr10:uidLastSave="{00000000-0000-0000-0000-000000000000}"/>
  <bookViews>
    <workbookView xWindow="28680" yWindow="-120" windowWidth="38640" windowHeight="21390" xr2:uid="{4A8F8FD0-9BC7-4633-806F-8A61A39A8D39}"/>
  </bookViews>
  <sheets>
    <sheet name="HRF" sheetId="1" r:id="rId1"/>
    <sheet name="Wyposażenie" sheetId="2" r:id="rId2"/>
    <sheet name="Prace modernizacyjno-budowlan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9" i="1" l="1"/>
  <c r="AD39" i="1"/>
  <c r="W39" i="1"/>
  <c r="P39" i="1"/>
  <c r="E41" i="1"/>
  <c r="E43" i="1"/>
  <c r="M40" i="3"/>
  <c r="K40" i="3"/>
  <c r="M39" i="3"/>
  <c r="L39" i="3"/>
  <c r="K39" i="3"/>
  <c r="J39" i="3"/>
  <c r="XEX39" i="3" s="1"/>
  <c r="XEX38" i="3"/>
  <c r="XEX37" i="3"/>
  <c r="XEX36" i="3"/>
  <c r="XEX35" i="3"/>
  <c r="XEX34" i="3"/>
  <c r="M33" i="3"/>
  <c r="L33" i="3"/>
  <c r="K33" i="3"/>
  <c r="J33" i="3"/>
  <c r="XEX33" i="3" s="1"/>
  <c r="XEX32" i="3"/>
  <c r="XEX31" i="3"/>
  <c r="XEX30" i="3"/>
  <c r="XEX29" i="3"/>
  <c r="XEX28" i="3"/>
  <c r="XEX27" i="3"/>
  <c r="M27" i="3"/>
  <c r="L27" i="3"/>
  <c r="K27" i="3"/>
  <c r="J27" i="3"/>
  <c r="XEX26" i="3"/>
  <c r="XEX25" i="3"/>
  <c r="XEX24" i="3"/>
  <c r="XEX23" i="3"/>
  <c r="XEX22" i="3"/>
  <c r="XEX21" i="3"/>
  <c r="M21" i="3"/>
  <c r="L21" i="3"/>
  <c r="K21" i="3"/>
  <c r="J21" i="3"/>
  <c r="XEX20" i="3"/>
  <c r="XEX19" i="3"/>
  <c r="XEX17" i="3"/>
  <c r="XEX16" i="3"/>
  <c r="M15" i="3"/>
  <c r="L15" i="3"/>
  <c r="L40" i="3" s="1"/>
  <c r="K15" i="3"/>
  <c r="J15" i="3"/>
  <c r="J40" i="3" s="1"/>
  <c r="XEX14" i="3"/>
  <c r="XEX13" i="3"/>
  <c r="XEX12" i="3"/>
  <c r="XEX11" i="3"/>
  <c r="M42" i="2"/>
  <c r="M41" i="2"/>
  <c r="L41" i="2"/>
  <c r="K41" i="2"/>
  <c r="J41" i="2"/>
  <c r="M29" i="2"/>
  <c r="L29" i="2"/>
  <c r="K29" i="2"/>
  <c r="J29" i="2"/>
  <c r="M19" i="2"/>
  <c r="L19" i="2"/>
  <c r="L42" i="2" s="1"/>
  <c r="K19" i="2"/>
  <c r="K42" i="2" s="1"/>
  <c r="J19" i="2"/>
  <c r="J42" i="2" s="1"/>
  <c r="XEX15" i="3" l="1"/>
  <c r="B50" i="1" l="1"/>
  <c r="B51" i="1" s="1"/>
  <c r="B52" i="1" s="1"/>
  <c r="AQ40" i="1"/>
  <c r="AP40" i="1"/>
  <c r="AO40" i="1"/>
  <c r="AN40" i="1"/>
  <c r="AJ40" i="1"/>
  <c r="AI40" i="1"/>
  <c r="AH40" i="1"/>
  <c r="AG40" i="1"/>
  <c r="AC40" i="1"/>
  <c r="AB40" i="1"/>
  <c r="AA40" i="1"/>
  <c r="Z40" i="1"/>
  <c r="V40" i="1"/>
  <c r="U40" i="1"/>
  <c r="T40" i="1"/>
  <c r="S40" i="1"/>
  <c r="N40" i="1"/>
  <c r="M40" i="1"/>
  <c r="L40" i="1"/>
  <c r="K38" i="1"/>
  <c r="J38" i="1"/>
  <c r="I38" i="1"/>
  <c r="H38" i="1"/>
  <c r="E38" i="1"/>
  <c r="D38" i="1"/>
  <c r="C38" i="1"/>
  <c r="K37" i="1"/>
  <c r="J37" i="1"/>
  <c r="I37" i="1"/>
  <c r="H37" i="1"/>
  <c r="E37" i="1"/>
  <c r="D37" i="1"/>
  <c r="C37" i="1"/>
  <c r="K36" i="1"/>
  <c r="J36" i="1"/>
  <c r="D36" i="1" s="1"/>
  <c r="I36" i="1"/>
  <c r="H36" i="1"/>
  <c r="E36" i="1"/>
  <c r="K35" i="1"/>
  <c r="J35" i="1"/>
  <c r="D35" i="1" s="1"/>
  <c r="I35" i="1"/>
  <c r="C35" i="1" s="1"/>
  <c r="H35" i="1"/>
  <c r="E35" i="1"/>
  <c r="K34" i="1"/>
  <c r="J34" i="1"/>
  <c r="I34" i="1"/>
  <c r="H34" i="1"/>
  <c r="C34" i="1" s="1"/>
  <c r="E34" i="1"/>
  <c r="D34" i="1"/>
  <c r="K33" i="1"/>
  <c r="J33" i="1"/>
  <c r="I33" i="1"/>
  <c r="H33" i="1"/>
  <c r="E33" i="1"/>
  <c r="D33" i="1"/>
  <c r="C33" i="1"/>
  <c r="K32" i="1"/>
  <c r="J32" i="1"/>
  <c r="I32" i="1"/>
  <c r="H32" i="1"/>
  <c r="D32" i="1" s="1"/>
  <c r="E32" i="1"/>
  <c r="C32" i="1"/>
  <c r="K31" i="1"/>
  <c r="C31" i="1" s="1"/>
  <c r="J31" i="1"/>
  <c r="I31" i="1"/>
  <c r="H31" i="1"/>
  <c r="E31" i="1"/>
  <c r="D31" i="1" s="1"/>
  <c r="K30" i="1"/>
  <c r="J30" i="1"/>
  <c r="D30" i="1" s="1"/>
  <c r="I30" i="1"/>
  <c r="C30" i="1" s="1"/>
  <c r="H30" i="1"/>
  <c r="E30" i="1"/>
  <c r="K29" i="1"/>
  <c r="J29" i="1"/>
  <c r="I29" i="1"/>
  <c r="C29" i="1" s="1"/>
  <c r="H29" i="1"/>
  <c r="E29" i="1"/>
  <c r="D29" i="1" s="1"/>
  <c r="K28" i="1"/>
  <c r="J28" i="1"/>
  <c r="I28" i="1"/>
  <c r="H28" i="1"/>
  <c r="D28" i="1" s="1"/>
  <c r="E28" i="1"/>
  <c r="K27" i="1"/>
  <c r="J27" i="1"/>
  <c r="I27" i="1"/>
  <c r="H27" i="1"/>
  <c r="E27" i="1"/>
  <c r="D27" i="1" s="1"/>
  <c r="K26" i="1"/>
  <c r="J26" i="1"/>
  <c r="I26" i="1"/>
  <c r="H26" i="1"/>
  <c r="E26" i="1"/>
  <c r="C26" i="1" s="1"/>
  <c r="D26" i="1"/>
  <c r="K25" i="1"/>
  <c r="J25" i="1"/>
  <c r="I25" i="1"/>
  <c r="H25" i="1"/>
  <c r="E25" i="1"/>
  <c r="D25" i="1"/>
  <c r="C25" i="1"/>
  <c r="K24" i="1"/>
  <c r="J24" i="1"/>
  <c r="I24" i="1"/>
  <c r="H24" i="1"/>
  <c r="E24" i="1"/>
  <c r="D24" i="1"/>
  <c r="C24" i="1"/>
  <c r="K23" i="1"/>
  <c r="C23" i="1" s="1"/>
  <c r="J23" i="1"/>
  <c r="I23" i="1"/>
  <c r="H23" i="1"/>
  <c r="E23" i="1"/>
  <c r="D23" i="1" s="1"/>
  <c r="K22" i="1"/>
  <c r="J22" i="1"/>
  <c r="D22" i="1" s="1"/>
  <c r="I22" i="1"/>
  <c r="H22" i="1"/>
  <c r="E22" i="1"/>
  <c r="K21" i="1"/>
  <c r="J21" i="1"/>
  <c r="I21" i="1"/>
  <c r="C21" i="1" s="1"/>
  <c r="H21" i="1"/>
  <c r="E21" i="1"/>
  <c r="D21" i="1" s="1"/>
  <c r="K20" i="1"/>
  <c r="J20" i="1"/>
  <c r="I20" i="1"/>
  <c r="H20" i="1"/>
  <c r="E20" i="1"/>
  <c r="D20" i="1" s="1"/>
  <c r="AK19" i="1"/>
  <c r="AD19" i="1"/>
  <c r="W19" i="1"/>
  <c r="P19" i="1"/>
  <c r="E19" i="1" s="1"/>
  <c r="O19" i="1"/>
  <c r="K19" i="1" s="1"/>
  <c r="J19" i="1"/>
  <c r="I19" i="1"/>
  <c r="H19" i="1"/>
  <c r="G19" i="1"/>
  <c r="F19" i="1"/>
  <c r="AK18" i="1"/>
  <c r="AD18" i="1"/>
  <c r="W18" i="1"/>
  <c r="E18" i="1" s="1"/>
  <c r="P18" i="1"/>
  <c r="O18" i="1"/>
  <c r="K18" i="1"/>
  <c r="J18" i="1"/>
  <c r="I18" i="1"/>
  <c r="H18" i="1"/>
  <c r="G18" i="1"/>
  <c r="F18" i="1"/>
  <c r="AK17" i="1"/>
  <c r="AD17" i="1"/>
  <c r="W17" i="1"/>
  <c r="E17" i="1" s="1"/>
  <c r="P17" i="1"/>
  <c r="O17" i="1"/>
  <c r="K17" i="1" s="1"/>
  <c r="J17" i="1"/>
  <c r="I17" i="1"/>
  <c r="H17" i="1"/>
  <c r="G17" i="1"/>
  <c r="F17" i="1"/>
  <c r="AK16" i="1"/>
  <c r="AD16" i="1"/>
  <c r="W16" i="1"/>
  <c r="E16" i="1" s="1"/>
  <c r="P16" i="1"/>
  <c r="O16" i="1"/>
  <c r="K16" i="1" s="1"/>
  <c r="J16" i="1"/>
  <c r="I16" i="1"/>
  <c r="H16" i="1"/>
  <c r="G16" i="1"/>
  <c r="F16" i="1"/>
  <c r="AK15" i="1"/>
  <c r="AD15" i="1"/>
  <c r="W15" i="1"/>
  <c r="P15" i="1"/>
  <c r="E15" i="1" s="1"/>
  <c r="O15" i="1"/>
  <c r="O40" i="1" s="1"/>
  <c r="J15" i="1"/>
  <c r="J40" i="1" s="1"/>
  <c r="I15" i="1"/>
  <c r="I40" i="1" s="1"/>
  <c r="H15" i="1"/>
  <c r="H40" i="1" s="1"/>
  <c r="G15" i="1"/>
  <c r="F15" i="1"/>
  <c r="D18" i="1" l="1"/>
  <c r="C18" i="1"/>
  <c r="C19" i="1"/>
  <c r="D19" i="1"/>
  <c r="D15" i="1"/>
  <c r="AK40" i="1"/>
  <c r="D16" i="1"/>
  <c r="C16" i="1"/>
  <c r="D17" i="1"/>
  <c r="C17" i="1"/>
  <c r="C22" i="1"/>
  <c r="E39" i="1"/>
  <c r="E40" i="1" s="1"/>
  <c r="W40" i="1"/>
  <c r="AD40" i="1"/>
  <c r="C20" i="1"/>
  <c r="C28" i="1"/>
  <c r="C36" i="1"/>
  <c r="C27" i="1"/>
  <c r="K15" i="1"/>
  <c r="K40" i="1" s="1"/>
  <c r="P40" i="1" l="1"/>
  <c r="D40" i="1"/>
  <c r="C15" i="1"/>
  <c r="C40" i="1" s="1"/>
</calcChain>
</file>

<file path=xl/sharedStrings.xml><?xml version="1.0" encoding="utf-8"?>
<sst xmlns="http://schemas.openxmlformats.org/spreadsheetml/2006/main" count="186" uniqueCount="74">
  <si>
    <t>Harmonogram realizacji przedsięwzięcia i dokonywania wydatków</t>
  </si>
  <si>
    <t>Harmonogram Rzeczowo-Finansowy Przedsięwzięcia</t>
  </si>
  <si>
    <t>Nazwa przedsięwzięcia:</t>
  </si>
  <si>
    <t>w ramach: Komponentu D „Efektywność, dostępność i jakość systemu ochrony zdrowia” 
Inwestycji D2.1.1 „Inwestycje związane z modernizacją i doposażeniem obiektów dydaktycznych w związku ze zwiększeniem limitów przyjęć na studia medyczne”
Wskaźnika D31G „Liczba zmodernizowanych obiektów dydaktycznych do celów kształcenia przedklinicznego (w tym centrów symulacji medycznych), dostosowanych obiektów bazy klinicznej wykorzystywanych do kształcenia w centralnych szpitalach klinicznych, zmodernizowanych infrastruktur bibliotek i akademików na uniwersytetach medycznych”</t>
  </si>
  <si>
    <t>(wszystkie kwoty podane są w zł)</t>
  </si>
  <si>
    <r>
      <rPr>
        <b/>
        <sz val="11"/>
        <color theme="1"/>
        <rFont val="Aptos Narrow"/>
        <family val="2"/>
        <charset val="238"/>
        <scheme val="minor"/>
      </rPr>
      <t>Nazwa uczelni (OOW):</t>
    </r>
    <r>
      <rPr>
        <sz val="11"/>
        <color theme="1"/>
        <rFont val="Aptos Narrow"/>
        <family val="2"/>
        <charset val="238"/>
        <scheme val="minor"/>
      </rPr>
      <t xml:space="preserve">
</t>
    </r>
    <r>
      <rPr>
        <b/>
        <sz val="11"/>
        <color theme="1"/>
        <rFont val="Aptos Narrow"/>
        <family val="2"/>
        <charset val="238"/>
        <scheme val="minor"/>
      </rPr>
      <t>Nazwa przedsiwzięcia</t>
    </r>
    <r>
      <rPr>
        <sz val="11"/>
        <color theme="1"/>
        <rFont val="Aptos Narrow"/>
        <family val="2"/>
        <charset val="238"/>
        <scheme val="minor"/>
      </rPr>
      <t>:</t>
    </r>
  </si>
  <si>
    <t>L.p.</t>
  </si>
  <si>
    <t>Nazwa projektu inwestycyjnego</t>
  </si>
  <si>
    <t xml:space="preserve">Planowane środki wg źródeł finansowania </t>
  </si>
  <si>
    <t xml:space="preserve"> do 31.03.2021</t>
  </si>
  <si>
    <t>w okresie 1.04.2021- 31.12.2023</t>
  </si>
  <si>
    <t xml:space="preserve">planowane w 2024 r. </t>
  </si>
  <si>
    <t xml:space="preserve">planowane w 2025 r. </t>
  </si>
  <si>
    <t xml:space="preserve">planowane w 2026 r. </t>
  </si>
  <si>
    <t xml:space="preserve">wartość 
inwestycji 
[bruto] </t>
  </si>
  <si>
    <t>wartość 
inwestycji 
[netto]</t>
  </si>
  <si>
    <t>KPO
[netto]</t>
  </si>
  <si>
    <t>KPO</t>
  </si>
  <si>
    <t>środki własne</t>
  </si>
  <si>
    <t>środki z innych źródeł niż własne</t>
  </si>
  <si>
    <t>wydatki bieżące [netto]</t>
  </si>
  <si>
    <t>wydatki majątkowe [netto]</t>
  </si>
  <si>
    <t>[netto]</t>
  </si>
  <si>
    <t>[VAT]</t>
  </si>
  <si>
    <t>Nazwa Projektu nr 1</t>
  </si>
  <si>
    <t>Nazwa Projektu nr 2</t>
  </si>
  <si>
    <t>Nazwa Projektu nr 3</t>
  </si>
  <si>
    <t>Nazwa Projektu nr 4</t>
  </si>
  <si>
    <t>Nazwa Projektu nr 5</t>
  </si>
  <si>
    <t>            </t>
  </si>
  <si>
    <t>RAZEM</t>
  </si>
  <si>
    <t>max</t>
  </si>
  <si>
    <t>wyliczenia</t>
  </si>
  <si>
    <t>KKW max</t>
  </si>
  <si>
    <t>(KKW bez Ryczałt) max</t>
  </si>
  <si>
    <t xml:space="preserve">Ryczałt max </t>
  </si>
  <si>
    <t>sprawdzam</t>
  </si>
  <si>
    <t>Informacja o źródach finansowania środkow innych niż środki własne (jeśli dotyczy)</t>
  </si>
  <si>
    <t>Nazwa inwestycji</t>
  </si>
  <si>
    <t>źródło finansowania - środki z innych źródeł niż własne</t>
  </si>
  <si>
    <t>Numer wniosku o objęcie wsparciem:</t>
  </si>
  <si>
    <t>Wykaz rzeczowo-finansowy</t>
  </si>
  <si>
    <t>Wykaz wyposażenia planowanego do zakupu w ramach przedmiotowego Przedsięwzięcia</t>
  </si>
  <si>
    <t>Lp.</t>
  </si>
  <si>
    <t>Nr zadania</t>
  </si>
  <si>
    <t>Nazwa zadania</t>
  </si>
  <si>
    <t>Nazwa kosztu (zgodnie z CST2021)</t>
  </si>
  <si>
    <t>Kategoria wydatku (zgodnie z CST2021)</t>
  </si>
  <si>
    <t xml:space="preserve">Rodzaj kosztu (nazwa sprzętu) </t>
  </si>
  <si>
    <t>Doposażana komórka organizacyjna</t>
  </si>
  <si>
    <t>Ilość (szt)</t>
  </si>
  <si>
    <t>Koszt jednostkowy netto (zł)</t>
  </si>
  <si>
    <t>Koszt całkowity netto (zł)</t>
  </si>
  <si>
    <t>Koszt VAT (zł)</t>
  </si>
  <si>
    <t>Koszt całkowity brutto (zł)</t>
  </si>
  <si>
    <t>Koszt kwalifikowalny (zł)</t>
  </si>
  <si>
    <t>Zadanie 1</t>
  </si>
  <si>
    <t>Zadanie 2</t>
  </si>
  <si>
    <t>Zadanie 3</t>
  </si>
  <si>
    <t>Wykaz kosztów usług budowlano-montażowych planowanych w ramach przedmiotowego Przedsięwzięcia</t>
  </si>
  <si>
    <t xml:space="preserve">Nazwa kosztu (zgodnie z CST2021)
</t>
  </si>
  <si>
    <r>
      <t xml:space="preserve">Rodzaj kosztów
</t>
    </r>
    <r>
      <rPr>
        <i/>
        <sz val="10"/>
        <rFont val="Arial"/>
        <family val="2"/>
        <charset val="238"/>
      </rPr>
      <t>roboty budowlane (należy wykazać koszty robót budowalnych, instalacyjnych, prac wykończeniowych, dostaw w ramach tych robót)
usługi (należy wskazać rodzaje usług np. opracowanie projektu ect.),
dostawy (należy wskazać wszytkie rodzaje dostaw tj. meble, urządzenia, sprzęty, maszyny, ect.)</t>
    </r>
  </si>
  <si>
    <t>Liczba jednostek</t>
  </si>
  <si>
    <t>Koszt jednostkowy 
netto (zł)</t>
  </si>
  <si>
    <r>
      <t xml:space="preserve">Rodzaj miary </t>
    </r>
    <r>
      <rPr>
        <i/>
        <sz val="10"/>
        <color indexed="8"/>
        <rFont val="Arial"/>
        <family val="2"/>
        <charset val="238"/>
      </rPr>
      <t>(np. godzina, dzień, doba, miesiąc, sztuka, komplet, strona, osoba)</t>
    </r>
  </si>
  <si>
    <t>Koszt całkowity netto 
(w zł)</t>
  </si>
  <si>
    <t>Koszt VAT (w zł)</t>
  </si>
  <si>
    <t>Koszt całkowity brutto 
(w zł)</t>
  </si>
  <si>
    <t xml:space="preserve">Szczegółowy zakres wydatku, np. prac budowlanych </t>
  </si>
  <si>
    <t>Zadanie 4</t>
  </si>
  <si>
    <t>Zadanie 5</t>
  </si>
  <si>
    <r>
      <rPr>
        <b/>
        <sz val="10"/>
        <rFont val="Arial"/>
        <family val="2"/>
        <charset val="238"/>
      </rPr>
      <t xml:space="preserve">Kalkulacja przewidywanych kosztów </t>
    </r>
    <r>
      <rPr>
        <sz val="10"/>
        <rFont val="Arial"/>
        <family val="2"/>
        <charset val="238"/>
      </rPr>
      <t xml:space="preserve">
(w przypadku większej liczby kosztów istnieje możliwość dodawania kolejnych wierszy, należy zwrócić szczególną uwagę na poprawne sumowanie)
</t>
    </r>
  </si>
  <si>
    <t>suma KPO total bez ryczałtu</t>
  </si>
  <si>
    <r>
      <t>Ryczałt - koszty pośrednie (7% KKW)</t>
    </r>
    <r>
      <rPr>
        <vertAlign val="superscript"/>
        <sz val="11"/>
        <color rgb="FF000000"/>
        <rFont val="Aptos Narrow"/>
        <family val="2"/>
        <scheme val="minor"/>
      </rPr>
      <t xml:space="preserve">*max </t>
    </r>
    <r>
      <rPr>
        <sz val="11"/>
        <color rgb="FF000000"/>
        <rFont val="Aptos Narrow"/>
        <family val="2"/>
        <scheme val="minor"/>
      </rPr>
      <t>981.308,41 zł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</si>
</sst>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34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b/>
      <sz val="10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color rgb="FF000000"/>
      <name val="Corbel"/>
      <family val="2"/>
      <charset val="238"/>
    </font>
    <font>
      <sz val="11"/>
      <color theme="1"/>
      <name val="Corbel"/>
      <family val="2"/>
      <charset val="238"/>
    </font>
    <font>
      <sz val="11"/>
      <color rgb="FF000000"/>
      <name val="Aptos Narrow"/>
      <family val="2"/>
      <charset val="238"/>
      <scheme val="minor"/>
    </font>
    <font>
      <vertAlign val="superscript"/>
      <sz val="11"/>
      <color rgb="FF000000"/>
      <name val="Aptos Narrow"/>
      <family val="2"/>
      <scheme val="minor"/>
    </font>
    <font>
      <vertAlign val="superscript"/>
      <sz val="11"/>
      <color theme="1"/>
      <name val="Aptos Narrow"/>
      <family val="2"/>
      <charset val="238"/>
      <scheme val="minor"/>
    </font>
    <font>
      <b/>
      <sz val="11"/>
      <color rgb="FFC00000"/>
      <name val="Aptos Narrow"/>
      <family val="2"/>
      <charset val="238"/>
      <scheme val="minor"/>
    </font>
    <font>
      <sz val="11"/>
      <color rgb="FFC00000"/>
      <name val="Aptos Narrow"/>
      <family val="2"/>
      <charset val="238"/>
      <scheme val="minor"/>
    </font>
    <font>
      <sz val="11"/>
      <color rgb="FF002060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6"/>
      <color theme="1"/>
      <name val=";lato"/>
      <charset val="238"/>
    </font>
    <font>
      <b/>
      <sz val="12"/>
      <color theme="1"/>
      <name val=";lato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Aptos Narrow"/>
      <family val="2"/>
      <charset val="238"/>
      <scheme val="minor"/>
    </font>
    <font>
      <sz val="11"/>
      <name val="Arial CE"/>
      <charset val="238"/>
    </font>
    <font>
      <b/>
      <sz val="12"/>
      <name val="Arial CE"/>
      <charset val="238"/>
    </font>
    <font>
      <b/>
      <sz val="11"/>
      <color rgb="FFFF0000"/>
      <name val="Aptos Narrow"/>
      <family val="2"/>
      <charset val="238"/>
      <scheme val="minor"/>
    </font>
    <font>
      <sz val="11"/>
      <color rgb="FF00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162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3" borderId="13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 wrapText="1"/>
    </xf>
    <xf numFmtId="0" fontId="0" fillId="0" borderId="10" xfId="0" applyBorder="1" applyAlignment="1" applyProtection="1">
      <alignment wrapText="1"/>
      <protection locked="0"/>
    </xf>
    <xf numFmtId="0" fontId="0" fillId="0" borderId="24" xfId="0" applyBorder="1" applyAlignment="1" applyProtection="1">
      <alignment wrapText="1"/>
      <protection locked="0"/>
    </xf>
    <xf numFmtId="4" fontId="0" fillId="0" borderId="25" xfId="0" applyNumberFormat="1" applyBorder="1"/>
    <xf numFmtId="4" fontId="8" fillId="0" borderId="26" xfId="0" applyNumberFormat="1" applyFont="1" applyBorder="1"/>
    <xf numFmtId="4" fontId="2" fillId="0" borderId="26" xfId="0" applyNumberFormat="1" applyFont="1" applyBorder="1"/>
    <xf numFmtId="4" fontId="0" fillId="0" borderId="26" xfId="0" applyNumberFormat="1" applyBorder="1"/>
    <xf numFmtId="4" fontId="0" fillId="0" borderId="27" xfId="0" applyNumberFormat="1" applyBorder="1" applyProtection="1">
      <protection locked="0"/>
    </xf>
    <xf numFmtId="4" fontId="0" fillId="0" borderId="26" xfId="0" applyNumberFormat="1" applyBorder="1" applyProtection="1">
      <protection locked="0"/>
    </xf>
    <xf numFmtId="4" fontId="0" fillId="0" borderId="25" xfId="0" applyNumberFormat="1" applyBorder="1" applyProtection="1">
      <protection locked="0"/>
    </xf>
    <xf numFmtId="4" fontId="8" fillId="0" borderId="26" xfId="0" applyNumberFormat="1" applyFont="1" applyBorder="1" applyProtection="1">
      <protection locked="0"/>
    </xf>
    <xf numFmtId="4" fontId="0" fillId="0" borderId="15" xfId="0" applyNumberFormat="1" applyBorder="1" applyProtection="1">
      <protection locked="0"/>
    </xf>
    <xf numFmtId="4" fontId="0" fillId="0" borderId="28" xfId="0" applyNumberFormat="1" applyBorder="1" applyProtection="1">
      <protection locked="0"/>
    </xf>
    <xf numFmtId="0" fontId="0" fillId="0" borderId="29" xfId="0" applyBorder="1" applyAlignment="1" applyProtection="1">
      <alignment wrapText="1"/>
      <protection locked="0"/>
    </xf>
    <xf numFmtId="4" fontId="0" fillId="0" borderId="30" xfId="0" applyNumberFormat="1" applyBorder="1" applyProtection="1">
      <protection locked="0"/>
    </xf>
    <xf numFmtId="4" fontId="0" fillId="0" borderId="31" xfId="0" applyNumberFormat="1" applyBorder="1" applyProtection="1">
      <protection locked="0"/>
    </xf>
    <xf numFmtId="4" fontId="0" fillId="0" borderId="32" xfId="0" applyNumberFormat="1" applyBorder="1" applyProtection="1">
      <protection locked="0"/>
    </xf>
    <xf numFmtId="0" fontId="9" fillId="0" borderId="24" xfId="0" applyFont="1" applyBorder="1" applyAlignment="1" applyProtection="1">
      <alignment wrapText="1"/>
      <protection locked="0"/>
    </xf>
    <xf numFmtId="0" fontId="10" fillId="0" borderId="24" xfId="0" applyFont="1" applyBorder="1" applyAlignment="1" applyProtection="1">
      <alignment wrapText="1"/>
      <protection locked="0"/>
    </xf>
    <xf numFmtId="4" fontId="0" fillId="0" borderId="33" xfId="0" applyNumberFormat="1" applyBorder="1" applyProtection="1">
      <protection locked="0"/>
    </xf>
    <xf numFmtId="0" fontId="0" fillId="0" borderId="34" xfId="0" applyBorder="1" applyAlignment="1" applyProtection="1">
      <alignment wrapText="1"/>
      <protection locked="0"/>
    </xf>
    <xf numFmtId="0" fontId="0" fillId="0" borderId="35" xfId="0" applyBorder="1" applyAlignment="1" applyProtection="1">
      <alignment wrapText="1"/>
      <protection locked="0"/>
    </xf>
    <xf numFmtId="4" fontId="0" fillId="0" borderId="36" xfId="0" applyNumberFormat="1" applyBorder="1"/>
    <xf numFmtId="4" fontId="0" fillId="0" borderId="37" xfId="0" applyNumberFormat="1" applyBorder="1"/>
    <xf numFmtId="4" fontId="0" fillId="0" borderId="38" xfId="0" applyNumberFormat="1" applyBorder="1" applyProtection="1">
      <protection locked="0"/>
    </xf>
    <xf numFmtId="4" fontId="0" fillId="0" borderId="39" xfId="0" applyNumberFormat="1" applyBorder="1" applyProtection="1">
      <protection locked="0"/>
    </xf>
    <xf numFmtId="4" fontId="0" fillId="0" borderId="40" xfId="0" applyNumberFormat="1" applyBorder="1" applyProtection="1">
      <protection locked="0"/>
    </xf>
    <xf numFmtId="4" fontId="0" fillId="0" borderId="41" xfId="0" applyNumberFormat="1" applyBorder="1" applyProtection="1">
      <protection locked="0"/>
    </xf>
    <xf numFmtId="0" fontId="0" fillId="0" borderId="31" xfId="0" applyBorder="1"/>
    <xf numFmtId="0" fontId="0" fillId="0" borderId="42" xfId="0" applyBorder="1" applyAlignment="1" applyProtection="1">
      <alignment wrapText="1"/>
      <protection locked="0"/>
    </xf>
    <xf numFmtId="0" fontId="11" fillId="0" borderId="43" xfId="0" applyFont="1" applyBorder="1" applyAlignment="1" applyProtection="1">
      <alignment wrapText="1"/>
      <protection locked="0"/>
    </xf>
    <xf numFmtId="4" fontId="0" fillId="5" borderId="19" xfId="0" applyNumberFormat="1" applyFill="1" applyBorder="1"/>
    <xf numFmtId="4" fontId="0" fillId="5" borderId="20" xfId="0" applyNumberFormat="1" applyFill="1" applyBorder="1"/>
    <xf numFmtId="4" fontId="0" fillId="0" borderId="20" xfId="0" applyNumberFormat="1" applyBorder="1"/>
    <xf numFmtId="4" fontId="0" fillId="5" borderId="21" xfId="0" applyNumberFormat="1" applyFill="1" applyBorder="1"/>
    <xf numFmtId="4" fontId="0" fillId="5" borderId="22" xfId="0" applyNumberFormat="1" applyFill="1" applyBorder="1"/>
    <xf numFmtId="4" fontId="0" fillId="0" borderId="22" xfId="0" applyNumberFormat="1" applyBorder="1" applyProtection="1">
      <protection locked="0"/>
    </xf>
    <xf numFmtId="4" fontId="0" fillId="0" borderId="19" xfId="0" applyNumberFormat="1" applyBorder="1" applyProtection="1">
      <protection locked="0"/>
    </xf>
    <xf numFmtId="4" fontId="0" fillId="5" borderId="45" xfId="0" applyNumberFormat="1" applyFill="1" applyBorder="1"/>
    <xf numFmtId="4" fontId="0" fillId="5" borderId="46" xfId="0" applyNumberFormat="1" applyFill="1" applyBorder="1"/>
    <xf numFmtId="4" fontId="0" fillId="5" borderId="47" xfId="0" applyNumberFormat="1" applyFill="1" applyBorder="1"/>
    <xf numFmtId="4" fontId="0" fillId="5" borderId="48" xfId="0" applyNumberFormat="1" applyFill="1" applyBorder="1"/>
    <xf numFmtId="0" fontId="13" fillId="0" borderId="0" xfId="0" applyFont="1"/>
    <xf numFmtId="0" fontId="14" fillId="0" borderId="0" xfId="0" applyFont="1" applyAlignment="1">
      <alignment horizontal="right"/>
    </xf>
    <xf numFmtId="4" fontId="14" fillId="0" borderId="0" xfId="0" applyNumberFormat="1" applyFont="1" applyAlignment="1">
      <alignment horizontal="right"/>
    </xf>
    <xf numFmtId="4" fontId="15" fillId="0" borderId="0" xfId="0" applyNumberFormat="1" applyFont="1"/>
    <xf numFmtId="0" fontId="15" fillId="0" borderId="0" xfId="0" applyFont="1" applyAlignment="1">
      <alignment horizontal="right"/>
    </xf>
    <xf numFmtId="4" fontId="0" fillId="0" borderId="0" xfId="0" applyNumberFormat="1"/>
    <xf numFmtId="4" fontId="15" fillId="0" borderId="3" xfId="0" applyNumberFormat="1" applyFont="1" applyBorder="1"/>
    <xf numFmtId="0" fontId="0" fillId="0" borderId="49" xfId="0" applyBorder="1"/>
    <xf numFmtId="0" fontId="0" fillId="0" borderId="5" xfId="0" applyBorder="1"/>
    <xf numFmtId="4" fontId="0" fillId="0" borderId="11" xfId="0" applyNumberFormat="1" applyBorder="1"/>
    <xf numFmtId="4" fontId="8" fillId="0" borderId="11" xfId="0" applyNumberFormat="1" applyFont="1" applyBorder="1"/>
    <xf numFmtId="4" fontId="16" fillId="0" borderId="11" xfId="0" applyNumberFormat="1" applyFont="1" applyBorder="1"/>
    <xf numFmtId="0" fontId="0" fillId="0" borderId="11" xfId="0" applyBorder="1"/>
    <xf numFmtId="0" fontId="0" fillId="0" borderId="18" xfId="0" applyBorder="1"/>
    <xf numFmtId="0" fontId="2" fillId="0" borderId="0" xfId="0" applyFont="1"/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0" borderId="15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31" xfId="0" applyBorder="1" applyProtection="1">
      <protection locked="0"/>
    </xf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 wrapText="1"/>
    </xf>
    <xf numFmtId="0" fontId="21" fillId="6" borderId="31" xfId="0" applyFont="1" applyFill="1" applyBorder="1" applyAlignment="1">
      <alignment horizontal="left" vertical="center"/>
    </xf>
    <xf numFmtId="0" fontId="22" fillId="6" borderId="31" xfId="0" applyFont="1" applyFill="1" applyBorder="1" applyAlignment="1">
      <alignment vertical="center" wrapText="1"/>
    </xf>
    <xf numFmtId="164" fontId="21" fillId="6" borderId="31" xfId="0" applyNumberFormat="1" applyFont="1" applyFill="1" applyBorder="1" applyAlignment="1">
      <alignment vertical="center" wrapText="1"/>
    </xf>
    <xf numFmtId="0" fontId="0" fillId="7" borderId="31" xfId="0" applyFill="1" applyBorder="1"/>
    <xf numFmtId="164" fontId="2" fillId="7" borderId="31" xfId="0" applyNumberFormat="1" applyFont="1" applyFill="1" applyBorder="1"/>
    <xf numFmtId="0" fontId="20" fillId="6" borderId="29" xfId="0" applyFont="1" applyFill="1" applyBorder="1" applyAlignment="1" applyProtection="1">
      <alignment vertical="center" wrapText="1"/>
      <protection locked="0"/>
    </xf>
    <xf numFmtId="0" fontId="20" fillId="6" borderId="50" xfId="0" applyFont="1" applyFill="1" applyBorder="1" applyAlignment="1" applyProtection="1">
      <alignment vertical="center" wrapText="1"/>
      <protection locked="0"/>
    </xf>
    <xf numFmtId="164" fontId="23" fillId="0" borderId="31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24" fillId="0" borderId="0" xfId="0" applyFont="1"/>
    <xf numFmtId="0" fontId="20" fillId="0" borderId="0" xfId="0" applyFont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0" fontId="21" fillId="0" borderId="31" xfId="0" applyFont="1" applyBorder="1" applyAlignment="1" applyProtection="1">
      <alignment horizontal="left"/>
      <protection locked="0"/>
    </xf>
    <xf numFmtId="0" fontId="28" fillId="0" borderId="31" xfId="0" applyFont="1" applyBorder="1" applyAlignment="1" applyProtection="1">
      <alignment wrapText="1"/>
      <protection locked="0"/>
    </xf>
    <xf numFmtId="0" fontId="21" fillId="0" borderId="31" xfId="0" applyFont="1" applyBorder="1" applyProtection="1">
      <protection locked="0"/>
    </xf>
    <xf numFmtId="2" fontId="21" fillId="0" borderId="31" xfId="1" applyNumberFormat="1" applyFont="1" applyFill="1" applyBorder="1" applyAlignment="1" applyProtection="1">
      <protection locked="0"/>
    </xf>
    <xf numFmtId="2" fontId="21" fillId="6" borderId="31" xfId="0" applyNumberFormat="1" applyFont="1" applyFill="1" applyBorder="1"/>
    <xf numFmtId="0" fontId="25" fillId="0" borderId="31" xfId="0" applyFont="1" applyBorder="1" applyProtection="1">
      <protection locked="0"/>
    </xf>
    <xf numFmtId="44" fontId="0" fillId="0" borderId="0" xfId="0" applyNumberFormat="1" applyProtection="1">
      <protection locked="0"/>
    </xf>
    <xf numFmtId="0" fontId="25" fillId="0" borderId="31" xfId="0" applyFont="1" applyBorder="1" applyAlignment="1" applyProtection="1">
      <alignment wrapText="1"/>
      <protection locked="0"/>
    </xf>
    <xf numFmtId="0" fontId="21" fillId="7" borderId="31" xfId="0" applyFont="1" applyFill="1" applyBorder="1" applyAlignment="1" applyProtection="1">
      <alignment horizontal="left"/>
      <protection locked="0"/>
    </xf>
    <xf numFmtId="0" fontId="25" fillId="7" borderId="31" xfId="0" applyFont="1" applyFill="1" applyBorder="1" applyAlignment="1" applyProtection="1">
      <alignment wrapText="1"/>
      <protection locked="0"/>
    </xf>
    <xf numFmtId="0" fontId="21" fillId="7" borderId="31" xfId="0" applyFont="1" applyFill="1" applyBorder="1" applyProtection="1">
      <protection locked="0"/>
    </xf>
    <xf numFmtId="2" fontId="21" fillId="7" borderId="31" xfId="1" applyNumberFormat="1" applyFont="1" applyFill="1" applyBorder="1" applyAlignment="1" applyProtection="1">
      <protection locked="0"/>
    </xf>
    <xf numFmtId="2" fontId="20" fillId="7" borderId="31" xfId="0" applyNumberFormat="1" applyFont="1" applyFill="1" applyBorder="1"/>
    <xf numFmtId="0" fontId="25" fillId="7" borderId="31" xfId="0" applyFont="1" applyFill="1" applyBorder="1" applyProtection="1">
      <protection locked="0"/>
    </xf>
    <xf numFmtId="0" fontId="28" fillId="0" borderId="31" xfId="0" applyFont="1" applyBorder="1" applyAlignment="1" applyProtection="1">
      <alignment vertical="top" wrapText="1"/>
      <protection locked="0"/>
    </xf>
    <xf numFmtId="164" fontId="20" fillId="6" borderId="31" xfId="0" applyNumberFormat="1" applyFont="1" applyFill="1" applyBorder="1"/>
    <xf numFmtId="0" fontId="21" fillId="0" borderId="0" xfId="0" applyFont="1" applyProtection="1">
      <protection locked="0"/>
    </xf>
    <xf numFmtId="0" fontId="29" fillId="0" borderId="0" xfId="0" applyFont="1" applyAlignment="1" applyProtection="1">
      <alignment horizontal="right" vertical="top"/>
      <protection locked="0"/>
    </xf>
    <xf numFmtId="0" fontId="8" fillId="0" borderId="0" xfId="0" applyFont="1" applyAlignment="1" applyProtection="1">
      <alignment vertical="top"/>
      <protection locked="0"/>
    </xf>
    <xf numFmtId="0" fontId="30" fillId="0" borderId="0" xfId="0" applyFont="1" applyProtection="1">
      <protection locked="0"/>
    </xf>
    <xf numFmtId="0" fontId="31" fillId="0" borderId="0" xfId="0" applyFont="1" applyAlignment="1" applyProtection="1">
      <alignment horizontal="right" vertical="top"/>
      <protection locked="0"/>
    </xf>
    <xf numFmtId="0" fontId="32" fillId="0" borderId="0" xfId="0" applyFont="1" applyAlignment="1" applyProtection="1">
      <alignment vertical="top" wrapText="1"/>
      <protection locked="0"/>
    </xf>
    <xf numFmtId="0" fontId="32" fillId="0" borderId="0" xfId="0" applyFont="1" applyAlignment="1" applyProtection="1">
      <alignment vertical="top"/>
      <protection locked="0"/>
    </xf>
    <xf numFmtId="0" fontId="20" fillId="3" borderId="31" xfId="0" applyFont="1" applyFill="1" applyBorder="1" applyAlignment="1">
      <alignment horizontal="center" vertical="center"/>
    </xf>
    <xf numFmtId="0" fontId="20" fillId="3" borderId="31" xfId="0" applyFont="1" applyFill="1" applyBorder="1" applyAlignment="1">
      <alignment horizontal="center" vertical="center" wrapText="1"/>
    </xf>
    <xf numFmtId="0" fontId="26" fillId="3" borderId="31" xfId="0" applyFont="1" applyFill="1" applyBorder="1" applyAlignment="1">
      <alignment horizontal="center" vertical="center" wrapText="1"/>
    </xf>
    <xf numFmtId="0" fontId="23" fillId="3" borderId="31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>
      <alignment vertical="center"/>
    </xf>
    <xf numFmtId="0" fontId="0" fillId="0" borderId="1" xfId="0" applyBorder="1" applyAlignment="1">
      <alignment wrapText="1"/>
    </xf>
    <xf numFmtId="0" fontId="0" fillId="0" borderId="31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center"/>
      <protection locked="0"/>
    </xf>
    <xf numFmtId="0" fontId="0" fillId="5" borderId="17" xfId="0" applyFill="1" applyBorder="1" applyAlignment="1">
      <alignment horizontal="center" wrapText="1"/>
    </xf>
    <xf numFmtId="0" fontId="0" fillId="5" borderId="44" xfId="0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6" fillId="4" borderId="15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top" wrapText="1"/>
    </xf>
    <xf numFmtId="0" fontId="0" fillId="2" borderId="1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/>
      <protection locked="0"/>
    </xf>
    <xf numFmtId="0" fontId="0" fillId="2" borderId="3" xfId="0" applyFill="1" applyBorder="1" applyAlignment="1" applyProtection="1">
      <alignment vertical="top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17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21" fillId="3" borderId="51" xfId="0" applyFont="1" applyFill="1" applyBorder="1" applyAlignment="1" applyProtection="1">
      <alignment horizontal="center" vertical="top" wrapText="1"/>
      <protection locked="0"/>
    </xf>
    <xf numFmtId="0" fontId="21" fillId="3" borderId="52" xfId="0" applyFont="1" applyFill="1" applyBorder="1" applyAlignment="1" applyProtection="1">
      <alignment horizontal="center" vertical="top" wrapText="1"/>
      <protection locked="0"/>
    </xf>
    <xf numFmtId="0" fontId="20" fillId="6" borderId="29" xfId="0" applyFont="1" applyFill="1" applyBorder="1" applyAlignment="1" applyProtection="1">
      <alignment horizontal="right" vertical="center" wrapText="1"/>
      <protection locked="0"/>
    </xf>
    <xf numFmtId="0" fontId="20" fillId="6" borderId="50" xfId="0" applyFont="1" applyFill="1" applyBorder="1" applyAlignment="1" applyProtection="1">
      <alignment horizontal="right" vertical="center" wrapText="1"/>
      <protection locked="0"/>
    </xf>
    <xf numFmtId="0" fontId="20" fillId="6" borderId="30" xfId="0" applyFont="1" applyFill="1" applyBorder="1" applyAlignment="1" applyProtection="1">
      <alignment horizontal="right" vertical="center" wrapText="1"/>
      <protection locked="0"/>
    </xf>
  </cellXfs>
  <cellStyles count="2">
    <cellStyle name="Normalny" xfId="0" builtinId="0"/>
    <cellStyle name="Walutowy" xfId="1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97973-83B5-490B-AB7A-0502DE4BD2C4}">
  <dimension ref="A2:AQ67"/>
  <sheetViews>
    <sheetView tabSelected="1" topLeftCell="A18" zoomScale="110" zoomScaleNormal="110" workbookViewId="0">
      <selection activeCell="K56" sqref="K56"/>
    </sheetView>
  </sheetViews>
  <sheetFormatPr defaultRowHeight="14.4"/>
  <cols>
    <col min="1" max="1" width="5" customWidth="1"/>
    <col min="2" max="2" width="39.5546875" customWidth="1"/>
    <col min="3" max="3" width="18.88671875" customWidth="1"/>
    <col min="4" max="4" width="17" customWidth="1"/>
    <col min="5" max="7" width="20.109375" customWidth="1"/>
    <col min="8" max="8" width="16.109375" customWidth="1"/>
    <col min="9" max="9" width="14.44140625" customWidth="1"/>
    <col min="10" max="10" width="16.88671875" customWidth="1"/>
    <col min="11" max="11" width="15.5546875" customWidth="1"/>
    <col min="12" max="12" width="17" customWidth="1"/>
    <col min="13" max="13" width="13.5546875" customWidth="1"/>
    <col min="14" max="15" width="15.44140625" customWidth="1"/>
    <col min="16" max="18" width="17.5546875" customWidth="1"/>
    <col min="19" max="20" width="14.5546875" customWidth="1"/>
    <col min="21" max="21" width="15.44140625" customWidth="1"/>
    <col min="22" max="22" width="13.44140625" customWidth="1"/>
    <col min="23" max="25" width="18.44140625" customWidth="1"/>
    <col min="26" max="26" width="15.109375" customWidth="1"/>
    <col min="27" max="27" width="14.44140625" customWidth="1"/>
    <col min="28" max="28" width="14.5546875" customWidth="1"/>
    <col min="29" max="29" width="15.88671875" customWidth="1"/>
    <col min="30" max="32" width="19.44140625" customWidth="1"/>
    <col min="33" max="33" width="16.44140625" customWidth="1"/>
    <col min="34" max="34" width="13.88671875" customWidth="1"/>
    <col min="35" max="35" width="17.5546875" customWidth="1"/>
    <col min="36" max="36" width="15.88671875" customWidth="1"/>
    <col min="37" max="39" width="19.5546875" customWidth="1"/>
    <col min="40" max="40" width="18.44140625" customWidth="1"/>
    <col min="41" max="41" width="16.5546875" customWidth="1"/>
    <col min="42" max="42" width="20.44140625" customWidth="1"/>
    <col min="43" max="43" width="14.44140625" customWidth="1"/>
  </cols>
  <sheetData>
    <row r="2" spans="1:43" ht="25.8">
      <c r="B2" s="1" t="s">
        <v>0</v>
      </c>
      <c r="C2" s="1"/>
    </row>
    <row r="4" spans="1:43" ht="18">
      <c r="B4" s="2" t="s">
        <v>1</v>
      </c>
      <c r="H4" s="2"/>
    </row>
    <row r="5" spans="1:43" ht="18">
      <c r="B5" s="2"/>
    </row>
    <row r="6" spans="1:43" ht="29.1" customHeight="1">
      <c r="B6" s="118" t="s">
        <v>2</v>
      </c>
      <c r="C6" s="87"/>
      <c r="D6" s="87"/>
      <c r="E6" s="87"/>
      <c r="F6" s="87"/>
      <c r="G6" s="87"/>
      <c r="H6" s="87"/>
      <c r="I6" s="87"/>
      <c r="J6" s="87"/>
    </row>
    <row r="7" spans="1:43" ht="29.85" customHeight="1">
      <c r="B7" s="118" t="s">
        <v>40</v>
      </c>
      <c r="C7" s="87"/>
      <c r="D7" s="87"/>
      <c r="E7" s="87"/>
      <c r="F7" s="87"/>
      <c r="G7" s="87"/>
      <c r="H7" s="87"/>
      <c r="I7" s="87"/>
      <c r="J7" s="87"/>
    </row>
    <row r="8" spans="1:43" ht="59.1" customHeight="1">
      <c r="B8" s="141" t="s">
        <v>3</v>
      </c>
      <c r="C8" s="141"/>
      <c r="D8" s="141"/>
      <c r="E8" s="141"/>
      <c r="F8" s="141"/>
      <c r="G8" s="141"/>
      <c r="H8" s="141"/>
      <c r="I8" s="141"/>
      <c r="J8" s="141"/>
      <c r="K8" s="3"/>
    </row>
    <row r="9" spans="1:43" ht="18">
      <c r="B9" s="2"/>
    </row>
    <row r="10" spans="1:43" ht="15" thickBot="1">
      <c r="B10" t="s">
        <v>4</v>
      </c>
    </row>
    <row r="11" spans="1:43" ht="34.65" customHeight="1" thickBot="1">
      <c r="A11" s="142" t="s">
        <v>5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4"/>
    </row>
    <row r="12" spans="1:43" ht="15" thickBot="1">
      <c r="A12" s="145" t="s">
        <v>6</v>
      </c>
      <c r="B12" s="148" t="s">
        <v>7</v>
      </c>
      <c r="C12" s="151" t="s">
        <v>8</v>
      </c>
      <c r="D12" s="151"/>
      <c r="E12" s="151"/>
      <c r="F12" s="151"/>
      <c r="G12" s="151"/>
      <c r="H12" s="151"/>
      <c r="I12" s="151"/>
      <c r="J12" s="151"/>
      <c r="K12" s="152"/>
      <c r="L12" s="153" t="s">
        <v>9</v>
      </c>
      <c r="M12" s="154"/>
      <c r="N12" s="154"/>
      <c r="O12" s="155"/>
      <c r="P12" s="153" t="s">
        <v>10</v>
      </c>
      <c r="Q12" s="156"/>
      <c r="R12" s="156"/>
      <c r="S12" s="154"/>
      <c r="T12" s="154"/>
      <c r="U12" s="154"/>
      <c r="V12" s="155"/>
      <c r="W12" s="153" t="s">
        <v>11</v>
      </c>
      <c r="X12" s="156"/>
      <c r="Y12" s="156"/>
      <c r="Z12" s="154"/>
      <c r="AA12" s="154"/>
      <c r="AB12" s="154"/>
      <c r="AC12" s="155"/>
      <c r="AD12" s="156" t="s">
        <v>12</v>
      </c>
      <c r="AE12" s="156"/>
      <c r="AF12" s="156"/>
      <c r="AG12" s="154"/>
      <c r="AH12" s="154"/>
      <c r="AI12" s="154"/>
      <c r="AJ12" s="155"/>
      <c r="AK12" s="153" t="s">
        <v>13</v>
      </c>
      <c r="AL12" s="156"/>
      <c r="AM12" s="156"/>
      <c r="AN12" s="154"/>
      <c r="AO12" s="154"/>
      <c r="AP12" s="154"/>
      <c r="AQ12" s="155"/>
    </row>
    <row r="13" spans="1:43" ht="27" customHeight="1">
      <c r="A13" s="146"/>
      <c r="B13" s="149"/>
      <c r="C13" s="135" t="s">
        <v>14</v>
      </c>
      <c r="D13" s="137" t="s">
        <v>15</v>
      </c>
      <c r="E13" s="137" t="s">
        <v>16</v>
      </c>
      <c r="F13" s="4" t="s">
        <v>17</v>
      </c>
      <c r="G13" s="4" t="s">
        <v>17</v>
      </c>
      <c r="H13" s="139" t="s">
        <v>18</v>
      </c>
      <c r="I13" s="139"/>
      <c r="J13" s="139" t="s">
        <v>19</v>
      </c>
      <c r="K13" s="140"/>
      <c r="L13" s="130" t="s">
        <v>18</v>
      </c>
      <c r="M13" s="131"/>
      <c r="N13" s="131" t="s">
        <v>19</v>
      </c>
      <c r="O13" s="132"/>
      <c r="P13" s="128" t="s">
        <v>16</v>
      </c>
      <c r="Q13" s="5" t="s">
        <v>17</v>
      </c>
      <c r="R13" s="5" t="s">
        <v>17</v>
      </c>
      <c r="S13" s="131" t="s">
        <v>18</v>
      </c>
      <c r="T13" s="131"/>
      <c r="U13" s="131" t="s">
        <v>19</v>
      </c>
      <c r="V13" s="132"/>
      <c r="W13" s="128" t="s">
        <v>16</v>
      </c>
      <c r="X13" s="5" t="s">
        <v>17</v>
      </c>
      <c r="Y13" s="5" t="s">
        <v>17</v>
      </c>
      <c r="Z13" s="131" t="s">
        <v>18</v>
      </c>
      <c r="AA13" s="131"/>
      <c r="AB13" s="131" t="s">
        <v>19</v>
      </c>
      <c r="AC13" s="132"/>
      <c r="AD13" s="133" t="s">
        <v>16</v>
      </c>
      <c r="AE13" s="5" t="s">
        <v>17</v>
      </c>
      <c r="AF13" s="5" t="s">
        <v>17</v>
      </c>
      <c r="AG13" s="131" t="s">
        <v>18</v>
      </c>
      <c r="AH13" s="131"/>
      <c r="AI13" s="131" t="s">
        <v>19</v>
      </c>
      <c r="AJ13" s="132"/>
      <c r="AK13" s="128" t="s">
        <v>16</v>
      </c>
      <c r="AL13" s="5" t="s">
        <v>17</v>
      </c>
      <c r="AM13" s="5" t="s">
        <v>17</v>
      </c>
      <c r="AN13" s="131" t="s">
        <v>18</v>
      </c>
      <c r="AO13" s="131"/>
      <c r="AP13" s="131" t="s">
        <v>19</v>
      </c>
      <c r="AQ13" s="132"/>
    </row>
    <row r="14" spans="1:43" ht="39" customHeight="1" thickBot="1">
      <c r="A14" s="147"/>
      <c r="B14" s="150"/>
      <c r="C14" s="136"/>
      <c r="D14" s="138"/>
      <c r="E14" s="138"/>
      <c r="F14" s="7" t="s">
        <v>20</v>
      </c>
      <c r="G14" s="7" t="s">
        <v>21</v>
      </c>
      <c r="H14" s="6" t="s">
        <v>22</v>
      </c>
      <c r="I14" s="6" t="s">
        <v>23</v>
      </c>
      <c r="J14" s="6" t="s">
        <v>22</v>
      </c>
      <c r="K14" s="8" t="s">
        <v>23</v>
      </c>
      <c r="L14" s="9" t="s">
        <v>22</v>
      </c>
      <c r="M14" s="10" t="s">
        <v>23</v>
      </c>
      <c r="N14" s="10" t="s">
        <v>22</v>
      </c>
      <c r="O14" s="11" t="s">
        <v>23</v>
      </c>
      <c r="P14" s="129"/>
      <c r="Q14" s="12" t="s">
        <v>20</v>
      </c>
      <c r="R14" s="12" t="s">
        <v>21</v>
      </c>
      <c r="S14" s="10" t="s">
        <v>22</v>
      </c>
      <c r="T14" s="10" t="s">
        <v>23</v>
      </c>
      <c r="U14" s="10" t="s">
        <v>22</v>
      </c>
      <c r="V14" s="11" t="s">
        <v>23</v>
      </c>
      <c r="W14" s="129"/>
      <c r="X14" s="12" t="s">
        <v>20</v>
      </c>
      <c r="Y14" s="12" t="s">
        <v>21</v>
      </c>
      <c r="Z14" s="10" t="s">
        <v>22</v>
      </c>
      <c r="AA14" s="10" t="s">
        <v>23</v>
      </c>
      <c r="AB14" s="10" t="s">
        <v>22</v>
      </c>
      <c r="AC14" s="11" t="s">
        <v>23</v>
      </c>
      <c r="AD14" s="134"/>
      <c r="AE14" s="12" t="s">
        <v>20</v>
      </c>
      <c r="AF14" s="12" t="s">
        <v>21</v>
      </c>
      <c r="AG14" s="10" t="s">
        <v>22</v>
      </c>
      <c r="AH14" s="10" t="s">
        <v>23</v>
      </c>
      <c r="AI14" s="10" t="s">
        <v>22</v>
      </c>
      <c r="AJ14" s="11" t="s">
        <v>23</v>
      </c>
      <c r="AK14" s="129"/>
      <c r="AL14" s="12" t="s">
        <v>20</v>
      </c>
      <c r="AM14" s="12" t="s">
        <v>21</v>
      </c>
      <c r="AN14" s="10" t="s">
        <v>22</v>
      </c>
      <c r="AO14" s="10" t="s">
        <v>23</v>
      </c>
      <c r="AP14" s="10" t="s">
        <v>22</v>
      </c>
      <c r="AQ14" s="11" t="s">
        <v>23</v>
      </c>
    </row>
    <row r="15" spans="1:43" ht="15" thickBot="1">
      <c r="A15" s="13">
        <v>1</v>
      </c>
      <c r="B15" s="14" t="s">
        <v>24</v>
      </c>
      <c r="C15" s="15">
        <f>D15+I15+K15</f>
        <v>0</v>
      </c>
      <c r="D15" s="16">
        <f t="shared" ref="D15:D38" si="0">E15+H15+J15</f>
        <v>0</v>
      </c>
      <c r="E15" s="17">
        <f t="shared" ref="E15:G38" si="1">P15+W15+AD15+AK15</f>
        <v>0</v>
      </c>
      <c r="F15" s="18">
        <f>Q15+X15+AE15+AL15</f>
        <v>0</v>
      </c>
      <c r="G15" s="18">
        <f>R15+Y15+AF15+AM15</f>
        <v>0</v>
      </c>
      <c r="H15" s="18">
        <f>L15+S15+Z15+AG15+AN15</f>
        <v>0</v>
      </c>
      <c r="I15" s="18">
        <f>M15+T15+AA15+AH15+AO15</f>
        <v>0</v>
      </c>
      <c r="J15" s="18">
        <f>N15+U15+AB15+AI15+AP15</f>
        <v>0</v>
      </c>
      <c r="K15" s="18">
        <f>O15+V15+AC15+AJ15+AQ15</f>
        <v>0</v>
      </c>
      <c r="L15" s="19">
        <v>0</v>
      </c>
      <c r="M15" s="20"/>
      <c r="N15" s="20">
        <v>0</v>
      </c>
      <c r="O15" s="20">
        <f>N15*0.23</f>
        <v>0</v>
      </c>
      <c r="P15" s="19">
        <f t="shared" ref="P15" si="2">Q15+R15</f>
        <v>0</v>
      </c>
      <c r="Q15" s="21"/>
      <c r="R15" s="21"/>
      <c r="S15" s="20">
        <v>0</v>
      </c>
      <c r="T15" s="20"/>
      <c r="U15" s="22">
        <v>0</v>
      </c>
      <c r="V15" s="20"/>
      <c r="W15" s="23">
        <f>X15+Y15</f>
        <v>0</v>
      </c>
      <c r="X15" s="21">
        <v>0</v>
      </c>
      <c r="Y15" s="21">
        <v>0</v>
      </c>
      <c r="Z15" s="20">
        <v>0</v>
      </c>
      <c r="AA15" s="20"/>
      <c r="AB15" s="20">
        <v>0</v>
      </c>
      <c r="AC15" s="24"/>
      <c r="AD15" s="21">
        <f>AE15+AF15</f>
        <v>0</v>
      </c>
      <c r="AE15" s="21">
        <v>0</v>
      </c>
      <c r="AF15" s="21">
        <v>0</v>
      </c>
      <c r="AG15" s="20">
        <v>0</v>
      </c>
      <c r="AH15" s="20"/>
      <c r="AI15" s="20">
        <v>0</v>
      </c>
      <c r="AJ15" s="20"/>
      <c r="AK15" s="19">
        <f>AL15+AM15</f>
        <v>0</v>
      </c>
      <c r="AL15" s="21">
        <v>0</v>
      </c>
      <c r="AM15" s="21">
        <v>0</v>
      </c>
      <c r="AN15" s="20">
        <v>0</v>
      </c>
      <c r="AO15" s="20"/>
      <c r="AP15" s="20">
        <v>0</v>
      </c>
      <c r="AQ15" s="20"/>
    </row>
    <row r="16" spans="1:43" ht="15" thickBot="1">
      <c r="A16" s="25">
        <v>2</v>
      </c>
      <c r="B16" s="14" t="s">
        <v>25</v>
      </c>
      <c r="C16" s="15">
        <f t="shared" ref="C16:C38" si="3">E16+H16+I16++J16+K16</f>
        <v>0</v>
      </c>
      <c r="D16" s="18">
        <f t="shared" si="0"/>
        <v>0</v>
      </c>
      <c r="E16" s="17">
        <f t="shared" si="1"/>
        <v>0</v>
      </c>
      <c r="F16" s="18">
        <f t="shared" si="1"/>
        <v>0</v>
      </c>
      <c r="G16" s="18">
        <f t="shared" si="1"/>
        <v>0</v>
      </c>
      <c r="H16" s="18">
        <f t="shared" ref="H16:K38" si="4">L16+S16+Z16+AG16+AN16</f>
        <v>0</v>
      </c>
      <c r="I16" s="18">
        <f t="shared" si="4"/>
        <v>0</v>
      </c>
      <c r="J16" s="18">
        <f t="shared" si="4"/>
        <v>0</v>
      </c>
      <c r="K16" s="18">
        <f t="shared" si="4"/>
        <v>0</v>
      </c>
      <c r="L16" s="19">
        <v>0</v>
      </c>
      <c r="M16" s="20"/>
      <c r="N16" s="20">
        <v>0</v>
      </c>
      <c r="O16" s="20">
        <f t="shared" ref="O16:O19" si="5">N16*0.23</f>
        <v>0</v>
      </c>
      <c r="P16" s="19">
        <f>Q16+R16</f>
        <v>0</v>
      </c>
      <c r="Q16" s="21">
        <v>0</v>
      </c>
      <c r="R16" s="21">
        <v>0</v>
      </c>
      <c r="S16" s="20">
        <v>0</v>
      </c>
      <c r="T16" s="20"/>
      <c r="U16" s="20">
        <v>0</v>
      </c>
      <c r="V16" s="20"/>
      <c r="W16" s="23">
        <f t="shared" ref="W16:W18" si="6">X16+Y16</f>
        <v>0</v>
      </c>
      <c r="X16" s="21">
        <v>0</v>
      </c>
      <c r="Y16" s="21">
        <v>0</v>
      </c>
      <c r="Z16" s="20">
        <v>0</v>
      </c>
      <c r="AA16" s="20"/>
      <c r="AB16" s="20">
        <v>0</v>
      </c>
      <c r="AC16" s="24"/>
      <c r="AD16" s="26">
        <f t="shared" ref="AD16:AD19" si="7">AE16+AF16</f>
        <v>0</v>
      </c>
      <c r="AE16" s="21">
        <v>0</v>
      </c>
      <c r="AF16" s="21">
        <v>0</v>
      </c>
      <c r="AG16" s="20">
        <v>0</v>
      </c>
      <c r="AH16" s="20"/>
      <c r="AI16" s="20">
        <v>0</v>
      </c>
      <c r="AJ16" s="20"/>
      <c r="AK16" s="19">
        <f t="shared" ref="AK16:AK19" si="8">AL16+AM16</f>
        <v>0</v>
      </c>
      <c r="AL16" s="21">
        <v>0</v>
      </c>
      <c r="AM16" s="21">
        <v>0</v>
      </c>
      <c r="AN16" s="20">
        <v>0</v>
      </c>
      <c r="AO16" s="20"/>
      <c r="AP16" s="20">
        <v>0</v>
      </c>
      <c r="AQ16" s="20"/>
    </row>
    <row r="17" spans="1:43" ht="15" thickBot="1">
      <c r="A17" s="25">
        <v>3</v>
      </c>
      <c r="B17" s="14" t="s">
        <v>26</v>
      </c>
      <c r="C17" s="15">
        <f t="shared" si="3"/>
        <v>0</v>
      </c>
      <c r="D17" s="18">
        <f t="shared" si="0"/>
        <v>0</v>
      </c>
      <c r="E17" s="17">
        <f t="shared" si="1"/>
        <v>0</v>
      </c>
      <c r="F17" s="18">
        <f t="shared" si="1"/>
        <v>0</v>
      </c>
      <c r="G17" s="18">
        <f t="shared" si="1"/>
        <v>0</v>
      </c>
      <c r="H17" s="18">
        <f t="shared" si="4"/>
        <v>0</v>
      </c>
      <c r="I17" s="18">
        <f t="shared" si="4"/>
        <v>0</v>
      </c>
      <c r="J17" s="18">
        <f t="shared" si="4"/>
        <v>0</v>
      </c>
      <c r="K17" s="18">
        <f t="shared" si="4"/>
        <v>0</v>
      </c>
      <c r="L17" s="19">
        <v>0</v>
      </c>
      <c r="M17" s="20"/>
      <c r="N17" s="20">
        <v>0</v>
      </c>
      <c r="O17" s="20">
        <f t="shared" si="5"/>
        <v>0</v>
      </c>
      <c r="P17" s="19">
        <f t="shared" ref="P17:P19" si="9">Q17+R17</f>
        <v>0</v>
      </c>
      <c r="Q17" s="21"/>
      <c r="R17" s="21"/>
      <c r="S17" s="20">
        <v>0</v>
      </c>
      <c r="T17" s="20"/>
      <c r="U17" s="20">
        <v>0</v>
      </c>
      <c r="V17" s="20"/>
      <c r="W17" s="23">
        <f t="shared" si="6"/>
        <v>0</v>
      </c>
      <c r="X17" s="21">
        <v>0</v>
      </c>
      <c r="Y17" s="21">
        <v>0</v>
      </c>
      <c r="Z17" s="20">
        <v>0</v>
      </c>
      <c r="AA17" s="20"/>
      <c r="AB17" s="20">
        <v>0</v>
      </c>
      <c r="AC17" s="24"/>
      <c r="AD17" s="26">
        <f t="shared" si="7"/>
        <v>0</v>
      </c>
      <c r="AE17" s="21">
        <v>0</v>
      </c>
      <c r="AF17" s="21">
        <v>0</v>
      </c>
      <c r="AG17" s="20">
        <v>0</v>
      </c>
      <c r="AH17" s="20"/>
      <c r="AI17" s="20">
        <v>0</v>
      </c>
      <c r="AJ17" s="20"/>
      <c r="AK17" s="19">
        <f t="shared" si="8"/>
        <v>0</v>
      </c>
      <c r="AL17" s="21">
        <v>0</v>
      </c>
      <c r="AM17" s="21">
        <v>0</v>
      </c>
      <c r="AN17" s="20">
        <v>0</v>
      </c>
      <c r="AO17" s="20"/>
      <c r="AP17" s="20">
        <v>0</v>
      </c>
      <c r="AQ17" s="20"/>
    </row>
    <row r="18" spans="1:43" ht="15" thickBot="1">
      <c r="A18" s="25">
        <v>4</v>
      </c>
      <c r="B18" s="14" t="s">
        <v>27</v>
      </c>
      <c r="C18" s="15">
        <f t="shared" si="3"/>
        <v>0</v>
      </c>
      <c r="D18" s="18">
        <f t="shared" si="0"/>
        <v>0</v>
      </c>
      <c r="E18" s="17">
        <f t="shared" si="1"/>
        <v>0</v>
      </c>
      <c r="F18" s="18">
        <f t="shared" si="1"/>
        <v>0</v>
      </c>
      <c r="G18" s="18">
        <f t="shared" si="1"/>
        <v>0</v>
      </c>
      <c r="H18" s="18">
        <f t="shared" si="4"/>
        <v>0</v>
      </c>
      <c r="I18" s="18">
        <f t="shared" si="4"/>
        <v>0</v>
      </c>
      <c r="J18" s="18">
        <f t="shared" si="4"/>
        <v>0</v>
      </c>
      <c r="K18" s="18">
        <f t="shared" si="4"/>
        <v>0</v>
      </c>
      <c r="L18" s="19">
        <v>0</v>
      </c>
      <c r="M18" s="20"/>
      <c r="N18" s="20">
        <v>0</v>
      </c>
      <c r="O18" s="20">
        <f t="shared" si="5"/>
        <v>0</v>
      </c>
      <c r="P18" s="19">
        <f t="shared" si="9"/>
        <v>0</v>
      </c>
      <c r="Q18" s="21"/>
      <c r="R18" s="21"/>
      <c r="S18" s="20">
        <v>0</v>
      </c>
      <c r="T18" s="20"/>
      <c r="U18" s="20">
        <v>0</v>
      </c>
      <c r="V18" s="20"/>
      <c r="W18" s="23">
        <f t="shared" si="6"/>
        <v>0</v>
      </c>
      <c r="X18" s="21">
        <v>0</v>
      </c>
      <c r="Y18" s="21">
        <v>0</v>
      </c>
      <c r="Z18" s="20">
        <v>0</v>
      </c>
      <c r="AA18" s="20"/>
      <c r="AB18" s="20">
        <v>0</v>
      </c>
      <c r="AC18" s="24"/>
      <c r="AD18" s="26">
        <f t="shared" si="7"/>
        <v>0</v>
      </c>
      <c r="AE18" s="21">
        <v>0</v>
      </c>
      <c r="AF18" s="21">
        <v>0</v>
      </c>
      <c r="AG18" s="20">
        <v>0</v>
      </c>
      <c r="AH18" s="20"/>
      <c r="AI18" s="20">
        <v>0</v>
      </c>
      <c r="AJ18" s="20"/>
      <c r="AK18" s="19">
        <f t="shared" si="8"/>
        <v>0</v>
      </c>
      <c r="AL18" s="21">
        <v>0</v>
      </c>
      <c r="AM18" s="21">
        <v>0</v>
      </c>
      <c r="AN18" s="20">
        <v>0</v>
      </c>
      <c r="AO18" s="20"/>
      <c r="AP18" s="20">
        <v>0</v>
      </c>
      <c r="AQ18" s="20"/>
    </row>
    <row r="19" spans="1:43">
      <c r="A19" s="25">
        <v>5</v>
      </c>
      <c r="B19" s="14" t="s">
        <v>28</v>
      </c>
      <c r="C19" s="15">
        <f t="shared" si="3"/>
        <v>0</v>
      </c>
      <c r="D19" s="18">
        <f t="shared" si="0"/>
        <v>0</v>
      </c>
      <c r="E19" s="17">
        <f t="shared" si="1"/>
        <v>0</v>
      </c>
      <c r="F19" s="18">
        <f t="shared" si="1"/>
        <v>0</v>
      </c>
      <c r="G19" s="18">
        <f t="shared" si="1"/>
        <v>0</v>
      </c>
      <c r="H19" s="18">
        <f t="shared" si="4"/>
        <v>0</v>
      </c>
      <c r="I19" s="18">
        <f t="shared" si="4"/>
        <v>0</v>
      </c>
      <c r="J19" s="18">
        <f t="shared" si="4"/>
        <v>0</v>
      </c>
      <c r="K19" s="18">
        <f t="shared" si="4"/>
        <v>0</v>
      </c>
      <c r="L19" s="19">
        <v>0</v>
      </c>
      <c r="M19" s="20"/>
      <c r="N19" s="20">
        <v>0</v>
      </c>
      <c r="O19" s="20">
        <f t="shared" si="5"/>
        <v>0</v>
      </c>
      <c r="P19" s="19">
        <f t="shared" si="9"/>
        <v>0</v>
      </c>
      <c r="Q19" s="21"/>
      <c r="R19" s="21"/>
      <c r="S19" s="20">
        <v>0</v>
      </c>
      <c r="T19" s="20"/>
      <c r="U19" s="20">
        <v>0</v>
      </c>
      <c r="V19" s="20"/>
      <c r="W19" s="23">
        <f>X19+Y19</f>
        <v>0</v>
      </c>
      <c r="X19" s="21">
        <v>0</v>
      </c>
      <c r="Y19" s="21">
        <v>0</v>
      </c>
      <c r="Z19" s="20">
        <v>0</v>
      </c>
      <c r="AA19" s="20"/>
      <c r="AB19" s="20">
        <v>0</v>
      </c>
      <c r="AC19" s="24"/>
      <c r="AD19" s="26">
        <f t="shared" si="7"/>
        <v>0</v>
      </c>
      <c r="AE19" s="21">
        <v>0</v>
      </c>
      <c r="AF19" s="21">
        <v>0</v>
      </c>
      <c r="AG19" s="20">
        <v>0</v>
      </c>
      <c r="AH19" s="20"/>
      <c r="AI19" s="20">
        <v>0</v>
      </c>
      <c r="AJ19" s="20"/>
      <c r="AK19" s="19">
        <f t="shared" si="8"/>
        <v>0</v>
      </c>
      <c r="AL19" s="21">
        <v>0</v>
      </c>
      <c r="AM19" s="21">
        <v>0</v>
      </c>
      <c r="AN19" s="20">
        <v>0</v>
      </c>
      <c r="AO19" s="20"/>
      <c r="AP19" s="20">
        <v>0</v>
      </c>
      <c r="AQ19" s="20"/>
    </row>
    <row r="20" spans="1:43">
      <c r="A20" s="25"/>
      <c r="B20" s="14"/>
      <c r="C20" s="15">
        <f t="shared" si="3"/>
        <v>0</v>
      </c>
      <c r="D20" s="18">
        <f t="shared" si="0"/>
        <v>0</v>
      </c>
      <c r="E20" s="17">
        <f t="shared" si="1"/>
        <v>0</v>
      </c>
      <c r="F20" s="17"/>
      <c r="G20" s="17"/>
      <c r="H20" s="18">
        <f t="shared" si="4"/>
        <v>0</v>
      </c>
      <c r="I20" s="18">
        <f t="shared" si="4"/>
        <v>0</v>
      </c>
      <c r="J20" s="18">
        <f t="shared" si="4"/>
        <v>0</v>
      </c>
      <c r="K20" s="18">
        <f t="shared" si="4"/>
        <v>0</v>
      </c>
      <c r="L20" s="19"/>
      <c r="M20" s="27"/>
      <c r="N20" s="27"/>
      <c r="O20" s="28"/>
      <c r="P20" s="19"/>
      <c r="Q20" s="26"/>
      <c r="R20" s="26"/>
      <c r="S20" s="27"/>
      <c r="T20" s="27"/>
      <c r="U20" s="27"/>
      <c r="V20" s="28"/>
      <c r="W20" s="19"/>
      <c r="X20" s="26"/>
      <c r="Y20" s="26"/>
      <c r="Z20" s="27"/>
      <c r="AA20" s="27"/>
      <c r="AB20" s="27"/>
      <c r="AC20" s="28"/>
      <c r="AD20" s="26"/>
      <c r="AE20" s="26"/>
      <c r="AF20" s="26"/>
      <c r="AG20" s="27"/>
      <c r="AH20" s="27"/>
      <c r="AI20" s="27"/>
      <c r="AJ20" s="28"/>
      <c r="AK20" s="19"/>
      <c r="AL20" s="26"/>
      <c r="AM20" s="26"/>
      <c r="AN20" s="27"/>
      <c r="AO20" s="27"/>
      <c r="AP20" s="27"/>
      <c r="AQ20" s="28"/>
    </row>
    <row r="21" spans="1:43">
      <c r="A21" s="25"/>
      <c r="B21" s="14"/>
      <c r="C21" s="15">
        <f t="shared" si="3"/>
        <v>0</v>
      </c>
      <c r="D21" s="18">
        <f t="shared" si="0"/>
        <v>0</v>
      </c>
      <c r="E21" s="17">
        <f t="shared" si="1"/>
        <v>0</v>
      </c>
      <c r="F21" s="17"/>
      <c r="G21" s="17"/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9"/>
      <c r="M21" s="27"/>
      <c r="N21" s="27"/>
      <c r="O21" s="28"/>
      <c r="P21" s="19"/>
      <c r="Q21" s="26"/>
      <c r="R21" s="26"/>
      <c r="S21" s="27"/>
      <c r="T21" s="27"/>
      <c r="U21" s="27"/>
      <c r="V21" s="28"/>
      <c r="W21" s="19"/>
      <c r="X21" s="26"/>
      <c r="Y21" s="26"/>
      <c r="Z21" s="27"/>
      <c r="AA21" s="27"/>
      <c r="AB21" s="27"/>
      <c r="AC21" s="28"/>
      <c r="AD21" s="26"/>
      <c r="AE21" s="26"/>
      <c r="AF21" s="26"/>
      <c r="AG21" s="27"/>
      <c r="AH21" s="27"/>
      <c r="AI21" s="27"/>
      <c r="AJ21" s="28"/>
      <c r="AK21" s="19"/>
      <c r="AL21" s="26"/>
      <c r="AM21" s="26"/>
      <c r="AN21" s="27"/>
      <c r="AO21" s="27"/>
      <c r="AP21" s="27"/>
      <c r="AQ21" s="28"/>
    </row>
    <row r="22" spans="1:43" ht="15" thickBot="1">
      <c r="A22" s="25"/>
      <c r="B22" s="14"/>
      <c r="C22" s="15">
        <f t="shared" si="3"/>
        <v>0</v>
      </c>
      <c r="D22" s="18">
        <f t="shared" si="0"/>
        <v>0</v>
      </c>
      <c r="E22" s="17">
        <f t="shared" si="1"/>
        <v>0</v>
      </c>
      <c r="F22" s="17"/>
      <c r="G22" s="17"/>
      <c r="H22" s="18">
        <f t="shared" si="4"/>
        <v>0</v>
      </c>
      <c r="I22" s="18">
        <f t="shared" si="4"/>
        <v>0</v>
      </c>
      <c r="J22" s="18">
        <f t="shared" si="4"/>
        <v>0</v>
      </c>
      <c r="K22" s="18">
        <f t="shared" si="4"/>
        <v>0</v>
      </c>
      <c r="L22" s="19"/>
      <c r="M22" s="27"/>
      <c r="N22" s="27"/>
      <c r="O22" s="28"/>
      <c r="P22" s="19"/>
      <c r="Q22" s="26"/>
      <c r="R22" s="26"/>
      <c r="S22" s="27"/>
      <c r="T22" s="27"/>
      <c r="U22" s="27"/>
      <c r="V22" s="28"/>
      <c r="W22" s="19"/>
      <c r="X22" s="26"/>
      <c r="Y22" s="26"/>
      <c r="Z22" s="27"/>
      <c r="AA22" s="27"/>
      <c r="AB22" s="27"/>
      <c r="AC22" s="28"/>
      <c r="AD22" s="26"/>
      <c r="AE22" s="26"/>
      <c r="AF22" s="26"/>
      <c r="AG22" s="27"/>
      <c r="AH22" s="27"/>
      <c r="AI22" s="27"/>
      <c r="AJ22" s="28"/>
      <c r="AK22" s="19"/>
      <c r="AL22" s="26"/>
      <c r="AM22" s="26"/>
      <c r="AN22" s="27"/>
      <c r="AO22" s="27"/>
      <c r="AP22" s="27"/>
      <c r="AQ22" s="28"/>
    </row>
    <row r="23" spans="1:43">
      <c r="A23" s="25"/>
      <c r="B23" s="14"/>
      <c r="C23" s="15">
        <f t="shared" si="3"/>
        <v>0</v>
      </c>
      <c r="D23" s="18">
        <f t="shared" si="0"/>
        <v>0</v>
      </c>
      <c r="E23" s="17">
        <f t="shared" si="1"/>
        <v>0</v>
      </c>
      <c r="F23" s="17"/>
      <c r="G23" s="17"/>
      <c r="H23" s="18">
        <f t="shared" si="4"/>
        <v>0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9"/>
      <c r="M23" s="27"/>
      <c r="N23" s="27"/>
      <c r="O23" s="28"/>
      <c r="P23" s="19"/>
      <c r="Q23" s="26"/>
      <c r="R23" s="26"/>
      <c r="S23" s="27"/>
      <c r="T23" s="27"/>
      <c r="U23" s="27"/>
      <c r="V23" s="28"/>
      <c r="W23" s="23"/>
      <c r="X23" s="26"/>
      <c r="Y23" s="26"/>
      <c r="Z23" s="27"/>
      <c r="AA23" s="27"/>
      <c r="AB23" s="27"/>
      <c r="AC23" s="28"/>
      <c r="AD23" s="26"/>
      <c r="AE23" s="26"/>
      <c r="AF23" s="26"/>
      <c r="AG23" s="27"/>
      <c r="AH23" s="27"/>
      <c r="AI23" s="27"/>
      <c r="AJ23" s="28"/>
      <c r="AK23" s="19"/>
      <c r="AL23" s="26"/>
      <c r="AM23" s="26"/>
      <c r="AN23" s="27"/>
      <c r="AO23" s="27"/>
      <c r="AP23" s="27"/>
      <c r="AQ23" s="28"/>
    </row>
    <row r="24" spans="1:43">
      <c r="A24" s="25"/>
      <c r="B24" s="14"/>
      <c r="C24" s="15">
        <f t="shared" si="3"/>
        <v>0</v>
      </c>
      <c r="D24" s="18">
        <f t="shared" si="0"/>
        <v>0</v>
      </c>
      <c r="E24" s="17">
        <f t="shared" si="1"/>
        <v>0</v>
      </c>
      <c r="F24" s="17"/>
      <c r="G24" s="17"/>
      <c r="H24" s="18">
        <f t="shared" si="4"/>
        <v>0</v>
      </c>
      <c r="I24" s="18">
        <f t="shared" si="4"/>
        <v>0</v>
      </c>
      <c r="J24" s="18">
        <f t="shared" si="4"/>
        <v>0</v>
      </c>
      <c r="K24" s="18">
        <f t="shared" si="4"/>
        <v>0</v>
      </c>
      <c r="L24" s="19"/>
      <c r="M24" s="27"/>
      <c r="N24" s="27"/>
      <c r="O24" s="28"/>
      <c r="P24" s="19"/>
      <c r="Q24" s="26"/>
      <c r="R24" s="26"/>
      <c r="S24" s="27"/>
      <c r="T24" s="27"/>
      <c r="U24" s="27"/>
      <c r="V24" s="28"/>
      <c r="W24" s="19"/>
      <c r="X24" s="26"/>
      <c r="Y24" s="26"/>
      <c r="Z24" s="27"/>
      <c r="AA24" s="27"/>
      <c r="AB24" s="27"/>
      <c r="AC24" s="28"/>
      <c r="AD24" s="26"/>
      <c r="AE24" s="26"/>
      <c r="AF24" s="26"/>
      <c r="AG24" s="27"/>
      <c r="AH24" s="27"/>
      <c r="AI24" s="27"/>
      <c r="AJ24" s="28"/>
      <c r="AK24" s="19"/>
      <c r="AL24" s="26"/>
      <c r="AM24" s="26"/>
      <c r="AN24" s="27"/>
      <c r="AO24" s="27"/>
      <c r="AP24" s="27"/>
      <c r="AQ24" s="28"/>
    </row>
    <row r="25" spans="1:43">
      <c r="A25" s="25"/>
      <c r="B25" s="14"/>
      <c r="C25" s="15">
        <f t="shared" si="3"/>
        <v>0</v>
      </c>
      <c r="D25" s="18">
        <f t="shared" si="0"/>
        <v>0</v>
      </c>
      <c r="E25" s="17">
        <f t="shared" si="1"/>
        <v>0</v>
      </c>
      <c r="F25" s="17"/>
      <c r="G25" s="17"/>
      <c r="H25" s="18">
        <f t="shared" si="4"/>
        <v>0</v>
      </c>
      <c r="I25" s="18">
        <f t="shared" si="4"/>
        <v>0</v>
      </c>
      <c r="J25" s="18">
        <f t="shared" si="4"/>
        <v>0</v>
      </c>
      <c r="K25" s="18">
        <f t="shared" si="4"/>
        <v>0</v>
      </c>
      <c r="L25" s="19"/>
      <c r="M25" s="27"/>
      <c r="N25" s="27"/>
      <c r="O25" s="28"/>
      <c r="P25" s="19"/>
      <c r="Q25" s="26"/>
      <c r="R25" s="26"/>
      <c r="S25" s="27"/>
      <c r="T25" s="27"/>
      <c r="U25" s="27"/>
      <c r="V25" s="28"/>
      <c r="W25" s="19"/>
      <c r="X25" s="26"/>
      <c r="Y25" s="26"/>
      <c r="Z25" s="27"/>
      <c r="AA25" s="27"/>
      <c r="AB25" s="27"/>
      <c r="AC25" s="28"/>
      <c r="AD25" s="26"/>
      <c r="AE25" s="26"/>
      <c r="AF25" s="26"/>
      <c r="AG25" s="27"/>
      <c r="AH25" s="27"/>
      <c r="AI25" s="27"/>
      <c r="AJ25" s="28"/>
      <c r="AK25" s="19"/>
      <c r="AL25" s="26"/>
      <c r="AM25" s="26"/>
      <c r="AN25" s="27"/>
      <c r="AO25" s="27"/>
      <c r="AP25" s="27"/>
      <c r="AQ25" s="28"/>
    </row>
    <row r="26" spans="1:43">
      <c r="A26" s="25"/>
      <c r="B26" s="14"/>
      <c r="C26" s="15">
        <f t="shared" si="3"/>
        <v>0</v>
      </c>
      <c r="D26" s="18">
        <f t="shared" si="0"/>
        <v>0</v>
      </c>
      <c r="E26" s="17">
        <f t="shared" si="1"/>
        <v>0</v>
      </c>
      <c r="F26" s="17"/>
      <c r="G26" s="17"/>
      <c r="H26" s="18">
        <f t="shared" si="4"/>
        <v>0</v>
      </c>
      <c r="I26" s="18">
        <f t="shared" si="4"/>
        <v>0</v>
      </c>
      <c r="J26" s="18">
        <f t="shared" si="4"/>
        <v>0</v>
      </c>
      <c r="K26" s="18">
        <f t="shared" si="4"/>
        <v>0</v>
      </c>
      <c r="L26" s="19"/>
      <c r="M26" s="27"/>
      <c r="N26" s="27"/>
      <c r="O26" s="28"/>
      <c r="P26" s="19"/>
      <c r="Q26" s="26"/>
      <c r="R26" s="26"/>
      <c r="S26" s="27"/>
      <c r="T26" s="27"/>
      <c r="U26" s="27"/>
      <c r="V26" s="28"/>
      <c r="W26" s="19"/>
      <c r="X26" s="26"/>
      <c r="Y26" s="26"/>
      <c r="Z26" s="27"/>
      <c r="AA26" s="27"/>
      <c r="AB26" s="27"/>
      <c r="AC26" s="28"/>
      <c r="AD26" s="26"/>
      <c r="AE26" s="26"/>
      <c r="AF26" s="26"/>
      <c r="AG26" s="27"/>
      <c r="AH26" s="27"/>
      <c r="AI26" s="27"/>
      <c r="AJ26" s="28"/>
      <c r="AK26" s="19"/>
      <c r="AL26" s="26"/>
      <c r="AM26" s="26"/>
      <c r="AN26" s="27"/>
      <c r="AO26" s="27"/>
      <c r="AP26" s="27"/>
      <c r="AQ26" s="28"/>
    </row>
    <row r="27" spans="1:43">
      <c r="A27" s="25"/>
      <c r="B27" s="14"/>
      <c r="C27" s="15">
        <f t="shared" si="3"/>
        <v>0</v>
      </c>
      <c r="D27" s="18">
        <f t="shared" si="0"/>
        <v>0</v>
      </c>
      <c r="E27" s="17">
        <f t="shared" si="1"/>
        <v>0</v>
      </c>
      <c r="F27" s="17"/>
      <c r="G27" s="17"/>
      <c r="H27" s="18">
        <f t="shared" si="4"/>
        <v>0</v>
      </c>
      <c r="I27" s="18">
        <f t="shared" si="4"/>
        <v>0</v>
      </c>
      <c r="J27" s="18">
        <f t="shared" si="4"/>
        <v>0</v>
      </c>
      <c r="K27" s="18">
        <f t="shared" si="4"/>
        <v>0</v>
      </c>
      <c r="L27" s="19"/>
      <c r="M27" s="27"/>
      <c r="N27" s="27"/>
      <c r="O27" s="28"/>
      <c r="P27" s="19"/>
      <c r="Q27" s="26"/>
      <c r="R27" s="26"/>
      <c r="S27" s="27"/>
      <c r="T27" s="27"/>
      <c r="U27" s="27"/>
      <c r="V27" s="28"/>
      <c r="W27" s="19"/>
      <c r="X27" s="26"/>
      <c r="Y27" s="26"/>
      <c r="Z27" s="27"/>
      <c r="AA27" s="27"/>
      <c r="AB27" s="27"/>
      <c r="AC27" s="28"/>
      <c r="AD27" s="26"/>
      <c r="AE27" s="26"/>
      <c r="AF27" s="26"/>
      <c r="AG27" s="27"/>
      <c r="AH27" s="27"/>
      <c r="AI27" s="27"/>
      <c r="AJ27" s="28"/>
      <c r="AK27" s="19"/>
      <c r="AL27" s="26"/>
      <c r="AM27" s="26"/>
      <c r="AN27" s="27"/>
      <c r="AO27" s="27"/>
      <c r="AP27" s="27"/>
      <c r="AQ27" s="28"/>
    </row>
    <row r="28" spans="1:43">
      <c r="A28" s="25"/>
      <c r="B28" s="14"/>
      <c r="C28" s="15">
        <f t="shared" si="3"/>
        <v>0</v>
      </c>
      <c r="D28" s="18">
        <f t="shared" si="0"/>
        <v>0</v>
      </c>
      <c r="E28" s="17">
        <f t="shared" si="1"/>
        <v>0</v>
      </c>
      <c r="F28" s="17"/>
      <c r="G28" s="17"/>
      <c r="H28" s="18">
        <f t="shared" si="4"/>
        <v>0</v>
      </c>
      <c r="I28" s="18">
        <f t="shared" si="4"/>
        <v>0</v>
      </c>
      <c r="J28" s="18">
        <f t="shared" si="4"/>
        <v>0</v>
      </c>
      <c r="K28" s="18">
        <f t="shared" si="4"/>
        <v>0</v>
      </c>
      <c r="L28" s="19"/>
      <c r="M28" s="27"/>
      <c r="N28" s="27"/>
      <c r="O28" s="28"/>
      <c r="P28" s="19"/>
      <c r="Q28" s="26"/>
      <c r="R28" s="26"/>
      <c r="S28" s="27"/>
      <c r="T28" s="27"/>
      <c r="U28" s="27"/>
      <c r="V28" s="28"/>
      <c r="W28" s="19"/>
      <c r="X28" s="26"/>
      <c r="Y28" s="26"/>
      <c r="Z28" s="27"/>
      <c r="AA28" s="27"/>
      <c r="AB28" s="27"/>
      <c r="AC28" s="28"/>
      <c r="AD28" s="26"/>
      <c r="AE28" s="26"/>
      <c r="AF28" s="26"/>
      <c r="AG28" s="27"/>
      <c r="AH28" s="27"/>
      <c r="AI28" s="27"/>
      <c r="AJ28" s="28"/>
      <c r="AK28" s="19"/>
      <c r="AL28" s="26"/>
      <c r="AM28" s="26"/>
      <c r="AN28" s="27"/>
      <c r="AO28" s="27"/>
      <c r="AP28" s="27"/>
      <c r="AQ28" s="28"/>
    </row>
    <row r="29" spans="1:43">
      <c r="A29" s="25"/>
      <c r="B29" s="14"/>
      <c r="C29" s="15">
        <f t="shared" si="3"/>
        <v>0</v>
      </c>
      <c r="D29" s="18">
        <f t="shared" si="0"/>
        <v>0</v>
      </c>
      <c r="E29" s="17">
        <f t="shared" si="1"/>
        <v>0</v>
      </c>
      <c r="F29" s="17"/>
      <c r="G29" s="17"/>
      <c r="H29" s="18">
        <f t="shared" si="4"/>
        <v>0</v>
      </c>
      <c r="I29" s="18">
        <f t="shared" si="4"/>
        <v>0</v>
      </c>
      <c r="J29" s="18">
        <f t="shared" si="4"/>
        <v>0</v>
      </c>
      <c r="K29" s="18">
        <f t="shared" si="4"/>
        <v>0</v>
      </c>
      <c r="L29" s="19"/>
      <c r="M29" s="27"/>
      <c r="N29" s="27"/>
      <c r="O29" s="28"/>
      <c r="P29" s="19"/>
      <c r="Q29" s="26"/>
      <c r="R29" s="26"/>
      <c r="S29" s="27"/>
      <c r="T29" s="27"/>
      <c r="U29" s="27"/>
      <c r="V29" s="28"/>
      <c r="W29" s="19"/>
      <c r="X29" s="26"/>
      <c r="Y29" s="26"/>
      <c r="Z29" s="27"/>
      <c r="AA29" s="27"/>
      <c r="AB29" s="27"/>
      <c r="AC29" s="28"/>
      <c r="AD29" s="26"/>
      <c r="AE29" s="26"/>
      <c r="AF29" s="26"/>
      <c r="AG29" s="27"/>
      <c r="AH29" s="27"/>
      <c r="AI29" s="27"/>
      <c r="AJ29" s="28"/>
      <c r="AK29" s="19"/>
      <c r="AL29" s="26"/>
      <c r="AM29" s="26"/>
      <c r="AN29" s="27"/>
      <c r="AO29" s="27"/>
      <c r="AP29" s="27"/>
      <c r="AQ29" s="28"/>
    </row>
    <row r="30" spans="1:43">
      <c r="A30" s="25"/>
      <c r="B30" s="14"/>
      <c r="C30" s="15">
        <f t="shared" si="3"/>
        <v>0</v>
      </c>
      <c r="D30" s="18">
        <f t="shared" si="0"/>
        <v>0</v>
      </c>
      <c r="E30" s="17">
        <f t="shared" si="1"/>
        <v>0</v>
      </c>
      <c r="F30" s="17"/>
      <c r="G30" s="17"/>
      <c r="H30" s="18">
        <f t="shared" si="4"/>
        <v>0</v>
      </c>
      <c r="I30" s="18">
        <f t="shared" si="4"/>
        <v>0</v>
      </c>
      <c r="J30" s="18">
        <f t="shared" si="4"/>
        <v>0</v>
      </c>
      <c r="K30" s="18">
        <f t="shared" si="4"/>
        <v>0</v>
      </c>
      <c r="L30" s="19"/>
      <c r="M30" s="27"/>
      <c r="N30" s="27"/>
      <c r="O30" s="28"/>
      <c r="P30" s="19"/>
      <c r="Q30" s="26"/>
      <c r="R30" s="26"/>
      <c r="S30" s="27"/>
      <c r="T30" s="27"/>
      <c r="U30" s="27"/>
      <c r="V30" s="28"/>
      <c r="W30" s="19"/>
      <c r="X30" s="26"/>
      <c r="Y30" s="26"/>
      <c r="Z30" s="27"/>
      <c r="AA30" s="27"/>
      <c r="AB30" s="27"/>
      <c r="AC30" s="28"/>
      <c r="AD30" s="26"/>
      <c r="AE30" s="26"/>
      <c r="AF30" s="26"/>
      <c r="AG30" s="27"/>
      <c r="AH30" s="27"/>
      <c r="AI30" s="27"/>
      <c r="AJ30" s="28"/>
      <c r="AK30" s="19"/>
      <c r="AL30" s="26"/>
      <c r="AM30" s="26"/>
      <c r="AN30" s="27"/>
      <c r="AO30" s="27"/>
      <c r="AP30" s="27"/>
      <c r="AQ30" s="28"/>
    </row>
    <row r="31" spans="1:43">
      <c r="A31" s="25"/>
      <c r="B31" s="29"/>
      <c r="C31" s="15">
        <f t="shared" si="3"/>
        <v>0</v>
      </c>
      <c r="D31" s="18">
        <f t="shared" si="0"/>
        <v>0</v>
      </c>
      <c r="E31" s="17">
        <f t="shared" si="1"/>
        <v>0</v>
      </c>
      <c r="F31" s="17"/>
      <c r="G31" s="17"/>
      <c r="H31" s="18">
        <f t="shared" si="4"/>
        <v>0</v>
      </c>
      <c r="I31" s="18">
        <f t="shared" si="4"/>
        <v>0</v>
      </c>
      <c r="J31" s="18">
        <f t="shared" si="4"/>
        <v>0</v>
      </c>
      <c r="K31" s="18">
        <f t="shared" si="4"/>
        <v>0</v>
      </c>
      <c r="L31" s="19"/>
      <c r="M31" s="27"/>
      <c r="N31" s="27"/>
      <c r="O31" s="28"/>
      <c r="P31" s="19"/>
      <c r="Q31" s="26"/>
      <c r="R31" s="26"/>
      <c r="S31" s="27"/>
      <c r="T31" s="27"/>
      <c r="U31" s="27"/>
      <c r="V31" s="28"/>
      <c r="W31" s="19"/>
      <c r="X31" s="26"/>
      <c r="Y31" s="26"/>
      <c r="Z31" s="27"/>
      <c r="AA31" s="27"/>
      <c r="AB31" s="27"/>
      <c r="AC31" s="28"/>
      <c r="AD31" s="26"/>
      <c r="AE31" s="26"/>
      <c r="AF31" s="26"/>
      <c r="AG31" s="27"/>
      <c r="AH31" s="27"/>
      <c r="AI31" s="27"/>
      <c r="AJ31" s="28"/>
      <c r="AK31" s="19"/>
      <c r="AL31" s="26"/>
      <c r="AM31" s="26"/>
      <c r="AN31" s="27"/>
      <c r="AO31" s="27"/>
      <c r="AP31" s="27"/>
      <c r="AQ31" s="28"/>
    </row>
    <row r="32" spans="1:43">
      <c r="A32" s="25"/>
      <c r="B32" s="30"/>
      <c r="C32" s="15">
        <f t="shared" si="3"/>
        <v>0</v>
      </c>
      <c r="D32" s="18">
        <f t="shared" si="0"/>
        <v>0</v>
      </c>
      <c r="E32" s="17">
        <f t="shared" si="1"/>
        <v>0</v>
      </c>
      <c r="F32" s="17"/>
      <c r="G32" s="17"/>
      <c r="H32" s="18">
        <f t="shared" si="4"/>
        <v>0</v>
      </c>
      <c r="I32" s="18">
        <f t="shared" si="4"/>
        <v>0</v>
      </c>
      <c r="J32" s="18">
        <f t="shared" si="4"/>
        <v>0</v>
      </c>
      <c r="K32" s="18">
        <f t="shared" si="4"/>
        <v>0</v>
      </c>
      <c r="L32" s="19"/>
      <c r="M32" s="27"/>
      <c r="N32" s="27"/>
      <c r="O32" s="28"/>
      <c r="P32" s="19"/>
      <c r="Q32" s="26"/>
      <c r="R32" s="26"/>
      <c r="S32" s="27"/>
      <c r="T32" s="27"/>
      <c r="U32" s="27"/>
      <c r="V32" s="28"/>
      <c r="W32" s="19"/>
      <c r="X32" s="26"/>
      <c r="Y32" s="26"/>
      <c r="Z32" s="27"/>
      <c r="AA32" s="27"/>
      <c r="AB32" s="27"/>
      <c r="AC32" s="28"/>
      <c r="AD32" s="26"/>
      <c r="AE32" s="26"/>
      <c r="AF32" s="26"/>
      <c r="AG32" s="27"/>
      <c r="AH32" s="27"/>
      <c r="AI32" s="27"/>
      <c r="AJ32" s="28"/>
      <c r="AK32" s="19"/>
      <c r="AL32" s="26"/>
      <c r="AM32" s="26"/>
      <c r="AN32" s="27"/>
      <c r="AO32" s="27"/>
      <c r="AP32" s="27"/>
      <c r="AQ32" s="28"/>
    </row>
    <row r="33" spans="1:43">
      <c r="A33" s="25"/>
      <c r="B33" s="30"/>
      <c r="C33" s="15">
        <f t="shared" si="3"/>
        <v>0</v>
      </c>
      <c r="D33" s="18">
        <f t="shared" si="0"/>
        <v>0</v>
      </c>
      <c r="E33" s="17">
        <f t="shared" si="1"/>
        <v>0</v>
      </c>
      <c r="F33" s="17"/>
      <c r="G33" s="17"/>
      <c r="H33" s="18">
        <f t="shared" si="4"/>
        <v>0</v>
      </c>
      <c r="I33" s="18">
        <f t="shared" si="4"/>
        <v>0</v>
      </c>
      <c r="J33" s="18">
        <f t="shared" si="4"/>
        <v>0</v>
      </c>
      <c r="K33" s="18">
        <f t="shared" si="4"/>
        <v>0</v>
      </c>
      <c r="L33" s="19"/>
      <c r="M33" s="27"/>
      <c r="N33" s="27"/>
      <c r="O33" s="28"/>
      <c r="P33" s="19"/>
      <c r="Q33" s="26"/>
      <c r="R33" s="26"/>
      <c r="S33" s="27"/>
      <c r="T33" s="27"/>
      <c r="U33" s="27"/>
      <c r="V33" s="28"/>
      <c r="W33" s="19"/>
      <c r="X33" s="26"/>
      <c r="Y33" s="26"/>
      <c r="Z33" s="27"/>
      <c r="AA33" s="27"/>
      <c r="AB33" s="27"/>
      <c r="AC33" s="28"/>
      <c r="AD33" s="26"/>
      <c r="AE33" s="26"/>
      <c r="AF33" s="26"/>
      <c r="AG33" s="27"/>
      <c r="AH33" s="27"/>
      <c r="AI33" s="27"/>
      <c r="AJ33" s="28"/>
      <c r="AK33" s="19"/>
      <c r="AL33" s="26"/>
      <c r="AM33" s="26"/>
      <c r="AN33" s="27"/>
      <c r="AO33" s="27"/>
      <c r="AP33" s="27"/>
      <c r="AQ33" s="28"/>
    </row>
    <row r="34" spans="1:43">
      <c r="A34" s="25"/>
      <c r="B34" s="30"/>
      <c r="C34" s="15">
        <f t="shared" si="3"/>
        <v>0</v>
      </c>
      <c r="D34" s="18">
        <f t="shared" si="0"/>
        <v>0</v>
      </c>
      <c r="E34" s="17">
        <f t="shared" si="1"/>
        <v>0</v>
      </c>
      <c r="F34" s="17"/>
      <c r="G34" s="17"/>
      <c r="H34" s="18">
        <f t="shared" si="4"/>
        <v>0</v>
      </c>
      <c r="I34" s="18">
        <f t="shared" si="4"/>
        <v>0</v>
      </c>
      <c r="J34" s="18">
        <f t="shared" si="4"/>
        <v>0</v>
      </c>
      <c r="K34" s="18">
        <f t="shared" si="4"/>
        <v>0</v>
      </c>
      <c r="L34" s="19"/>
      <c r="M34" s="27"/>
      <c r="N34" s="27"/>
      <c r="O34" s="28"/>
      <c r="P34" s="19"/>
      <c r="Q34" s="26"/>
      <c r="R34" s="26"/>
      <c r="S34" s="27"/>
      <c r="T34" s="27"/>
      <c r="U34" s="27"/>
      <c r="V34" s="28"/>
      <c r="W34" s="19"/>
      <c r="X34" s="26"/>
      <c r="Y34" s="26"/>
      <c r="Z34" s="27"/>
      <c r="AA34" s="27"/>
      <c r="AB34" s="27"/>
      <c r="AC34" s="28"/>
      <c r="AD34" s="26"/>
      <c r="AE34" s="26"/>
      <c r="AF34" s="26"/>
      <c r="AG34" s="27"/>
      <c r="AH34" s="27"/>
      <c r="AI34" s="27"/>
      <c r="AJ34" s="28"/>
      <c r="AK34" s="19"/>
      <c r="AL34" s="26"/>
      <c r="AM34" s="26"/>
      <c r="AN34" s="27"/>
      <c r="AO34" s="27"/>
      <c r="AP34" s="27"/>
      <c r="AQ34" s="28"/>
    </row>
    <row r="35" spans="1:43">
      <c r="A35" s="25"/>
      <c r="B35" s="30"/>
      <c r="C35" s="15">
        <f t="shared" si="3"/>
        <v>0</v>
      </c>
      <c r="D35" s="18">
        <f t="shared" si="0"/>
        <v>0</v>
      </c>
      <c r="E35" s="17">
        <f t="shared" si="1"/>
        <v>0</v>
      </c>
      <c r="F35" s="17"/>
      <c r="G35" s="17"/>
      <c r="H35" s="18">
        <f t="shared" si="4"/>
        <v>0</v>
      </c>
      <c r="I35" s="18">
        <f t="shared" si="4"/>
        <v>0</v>
      </c>
      <c r="J35" s="18">
        <f t="shared" si="4"/>
        <v>0</v>
      </c>
      <c r="K35" s="18">
        <f t="shared" si="4"/>
        <v>0</v>
      </c>
      <c r="L35" s="19"/>
      <c r="M35" s="27"/>
      <c r="N35" s="27"/>
      <c r="O35" s="28"/>
      <c r="P35" s="19"/>
      <c r="Q35" s="26"/>
      <c r="R35" s="26"/>
      <c r="S35" s="27"/>
      <c r="T35" s="27"/>
      <c r="U35" s="27"/>
      <c r="V35" s="28"/>
      <c r="W35" s="19"/>
      <c r="X35" s="26"/>
      <c r="Y35" s="26"/>
      <c r="Z35" s="27"/>
      <c r="AA35" s="27"/>
      <c r="AB35" s="27"/>
      <c r="AC35" s="28"/>
      <c r="AD35" s="26"/>
      <c r="AE35" s="26"/>
      <c r="AF35" s="26"/>
      <c r="AG35" s="27"/>
      <c r="AH35" s="27"/>
      <c r="AI35" s="27"/>
      <c r="AJ35" s="28"/>
      <c r="AK35" s="19"/>
      <c r="AL35" s="26"/>
      <c r="AM35" s="26"/>
      <c r="AN35" s="27"/>
      <c r="AO35" s="27"/>
      <c r="AP35" s="27"/>
      <c r="AQ35" s="28"/>
    </row>
    <row r="36" spans="1:43">
      <c r="A36" s="25"/>
      <c r="B36" s="30" t="s">
        <v>29</v>
      </c>
      <c r="C36" s="15">
        <f t="shared" si="3"/>
        <v>0</v>
      </c>
      <c r="D36" s="18">
        <f t="shared" si="0"/>
        <v>0</v>
      </c>
      <c r="E36" s="17">
        <f t="shared" si="1"/>
        <v>0</v>
      </c>
      <c r="F36" s="17"/>
      <c r="G36" s="17"/>
      <c r="H36" s="18">
        <f t="shared" si="4"/>
        <v>0</v>
      </c>
      <c r="I36" s="18">
        <f t="shared" si="4"/>
        <v>0</v>
      </c>
      <c r="J36" s="18">
        <f t="shared" si="4"/>
        <v>0</v>
      </c>
      <c r="K36" s="18">
        <f t="shared" si="4"/>
        <v>0</v>
      </c>
      <c r="L36" s="19"/>
      <c r="M36" s="27"/>
      <c r="N36" s="27"/>
      <c r="O36" s="28"/>
      <c r="P36" s="19"/>
      <c r="Q36" s="26"/>
      <c r="R36" s="26"/>
      <c r="S36" s="27"/>
      <c r="T36" s="27"/>
      <c r="U36" s="27"/>
      <c r="V36" s="28"/>
      <c r="W36" s="19"/>
      <c r="X36" s="26"/>
      <c r="Y36" s="26"/>
      <c r="Z36" s="27"/>
      <c r="AA36" s="27"/>
      <c r="AB36" s="27"/>
      <c r="AC36" s="28"/>
      <c r="AD36" s="26"/>
      <c r="AE36" s="26"/>
      <c r="AF36" s="26"/>
      <c r="AG36" s="27"/>
      <c r="AH36" s="27"/>
      <c r="AI36" s="27"/>
      <c r="AJ36" s="28"/>
      <c r="AK36" s="31"/>
      <c r="AL36" s="27"/>
      <c r="AM36" s="27"/>
      <c r="AN36" s="27"/>
      <c r="AO36" s="27"/>
      <c r="AP36" s="27"/>
      <c r="AQ36" s="28"/>
    </row>
    <row r="37" spans="1:43">
      <c r="A37" s="25"/>
      <c r="B37" s="14"/>
      <c r="C37" s="15">
        <f t="shared" si="3"/>
        <v>0</v>
      </c>
      <c r="D37" s="18">
        <f t="shared" si="0"/>
        <v>0</v>
      </c>
      <c r="E37" s="17">
        <f t="shared" si="1"/>
        <v>0</v>
      </c>
      <c r="F37" s="17"/>
      <c r="G37" s="17"/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  <c r="L37" s="19"/>
      <c r="M37" s="27"/>
      <c r="N37" s="27"/>
      <c r="O37" s="28"/>
      <c r="P37" s="19"/>
      <c r="Q37" s="26"/>
      <c r="R37" s="26"/>
      <c r="S37" s="27"/>
      <c r="T37" s="27"/>
      <c r="U37" s="27"/>
      <c r="V37" s="28"/>
      <c r="W37" s="19"/>
      <c r="X37" s="26"/>
      <c r="Y37" s="26"/>
      <c r="Z37" s="27"/>
      <c r="AA37" s="27"/>
      <c r="AB37" s="27"/>
      <c r="AC37" s="28"/>
      <c r="AD37" s="26"/>
      <c r="AE37" s="26"/>
      <c r="AF37" s="26"/>
      <c r="AG37" s="27"/>
      <c r="AH37" s="27"/>
      <c r="AI37" s="27"/>
      <c r="AJ37" s="28"/>
      <c r="AK37" s="31"/>
      <c r="AL37" s="27"/>
      <c r="AM37" s="27"/>
      <c r="AN37" s="27"/>
      <c r="AO37" s="27"/>
      <c r="AP37" s="27"/>
      <c r="AQ37" s="28"/>
    </row>
    <row r="38" spans="1:43">
      <c r="A38" s="32"/>
      <c r="B38" s="33"/>
      <c r="C38" s="34">
        <f t="shared" si="3"/>
        <v>0</v>
      </c>
      <c r="D38" s="35">
        <f t="shared" si="0"/>
        <v>0</v>
      </c>
      <c r="E38" s="17">
        <f t="shared" si="1"/>
        <v>0</v>
      </c>
      <c r="F38" s="17"/>
      <c r="G38" s="17"/>
      <c r="H38" s="18">
        <f t="shared" si="4"/>
        <v>0</v>
      </c>
      <c r="I38" s="18">
        <f t="shared" si="4"/>
        <v>0</v>
      </c>
      <c r="J38" s="18">
        <f t="shared" si="4"/>
        <v>0</v>
      </c>
      <c r="K38" s="18">
        <f t="shared" si="4"/>
        <v>0</v>
      </c>
      <c r="L38" s="36"/>
      <c r="M38" s="37"/>
      <c r="N38" s="37"/>
      <c r="O38" s="38"/>
      <c r="P38" s="36"/>
      <c r="Q38" s="39"/>
      <c r="R38" s="39"/>
      <c r="S38" s="37"/>
      <c r="T38" s="37"/>
      <c r="U38" s="37"/>
      <c r="V38" s="38"/>
      <c r="W38" s="36"/>
      <c r="X38" s="39"/>
      <c r="Y38" s="39"/>
      <c r="Z38" s="37"/>
      <c r="AA38" s="37"/>
      <c r="AB38" s="37"/>
      <c r="AC38" s="38"/>
      <c r="AD38" s="39"/>
      <c r="AE38" s="39"/>
      <c r="AF38" s="39"/>
      <c r="AG38" s="37"/>
      <c r="AH38" s="37"/>
      <c r="AI38" s="37"/>
      <c r="AJ38" s="38"/>
      <c r="AL38" s="40"/>
      <c r="AM38" s="40"/>
      <c r="AN38" s="37"/>
      <c r="AO38" s="37"/>
      <c r="AP38" s="37"/>
      <c r="AQ38" s="38"/>
    </row>
    <row r="39" spans="1:43" ht="31.2" thickBot="1">
      <c r="A39" s="41"/>
      <c r="B39" s="42" t="s">
        <v>73</v>
      </c>
      <c r="C39" s="43"/>
      <c r="D39" s="44"/>
      <c r="E39" s="45">
        <f>P39+W39+AD39+AK39</f>
        <v>0</v>
      </c>
      <c r="F39" s="44"/>
      <c r="G39" s="44"/>
      <c r="H39" s="44"/>
      <c r="I39" s="44"/>
      <c r="J39" s="44"/>
      <c r="K39" s="46"/>
      <c r="L39" s="47"/>
      <c r="M39" s="44"/>
      <c r="N39" s="44"/>
      <c r="O39" s="46"/>
      <c r="P39" s="48">
        <f>ROUND(SUM(P15:P38)*0.07,2)</f>
        <v>0</v>
      </c>
      <c r="Q39" s="44"/>
      <c r="R39" s="44"/>
      <c r="S39" s="44"/>
      <c r="T39" s="44"/>
      <c r="U39" s="44"/>
      <c r="V39" s="46"/>
      <c r="W39" s="48">
        <f>ROUND(SUM(W15:W38)*0.07,2)</f>
        <v>0</v>
      </c>
      <c r="X39" s="44"/>
      <c r="Y39" s="44"/>
      <c r="Z39" s="44"/>
      <c r="AA39" s="44"/>
      <c r="AB39" s="44"/>
      <c r="AC39" s="46"/>
      <c r="AD39" s="49">
        <f>ROUND(SUM(AD15:AD38)*0.07,2)</f>
        <v>0</v>
      </c>
      <c r="AE39" s="44"/>
      <c r="AF39" s="44"/>
      <c r="AG39" s="44"/>
      <c r="AH39" s="44"/>
      <c r="AI39" s="44"/>
      <c r="AJ39" s="46"/>
      <c r="AK39" s="48">
        <f>ROUND(SUM(AK15:AK38)*0.07,2)</f>
        <v>0</v>
      </c>
      <c r="AL39" s="44"/>
      <c r="AM39" s="44"/>
      <c r="AN39" s="44"/>
      <c r="AO39" s="44"/>
      <c r="AP39" s="44"/>
      <c r="AQ39" s="46"/>
    </row>
    <row r="40" spans="1:43" ht="15" thickBot="1">
      <c r="A40" s="122" t="s">
        <v>30</v>
      </c>
      <c r="B40" s="123"/>
      <c r="C40" s="50">
        <f>SUM(C15:C38)</f>
        <v>0</v>
      </c>
      <c r="D40" s="50">
        <f>SUM(D15:D38)</f>
        <v>0</v>
      </c>
      <c r="E40" s="50">
        <f>SUM(E15:E39)</f>
        <v>0</v>
      </c>
      <c r="F40" s="50"/>
      <c r="G40" s="50"/>
      <c r="H40" s="50">
        <f t="shared" ref="H40:K40" si="10">SUM(H15:H39)</f>
        <v>0</v>
      </c>
      <c r="I40" s="50">
        <f t="shared" si="10"/>
        <v>0</v>
      </c>
      <c r="J40" s="50">
        <f t="shared" si="10"/>
        <v>0</v>
      </c>
      <c r="K40" s="50">
        <f t="shared" si="10"/>
        <v>0</v>
      </c>
      <c r="L40" s="50">
        <f>SUM(L15:L38)</f>
        <v>0</v>
      </c>
      <c r="M40" s="51">
        <f>SUM(M15:M38)</f>
        <v>0</v>
      </c>
      <c r="N40" s="51">
        <f t="shared" ref="N40:O40" si="11">SUM(N15:N38)</f>
        <v>0</v>
      </c>
      <c r="O40" s="52">
        <f t="shared" si="11"/>
        <v>0</v>
      </c>
      <c r="P40" s="50">
        <f>SUM(P15:P39)</f>
        <v>0</v>
      </c>
      <c r="Q40" s="53"/>
      <c r="R40" s="53"/>
      <c r="S40" s="51">
        <f t="shared" ref="S40:AJ40" si="12">SUM(S15:S38)</f>
        <v>0</v>
      </c>
      <c r="T40" s="51">
        <f t="shared" si="12"/>
        <v>0</v>
      </c>
      <c r="U40" s="51">
        <f t="shared" si="12"/>
        <v>0</v>
      </c>
      <c r="V40" s="52">
        <f t="shared" si="12"/>
        <v>0</v>
      </c>
      <c r="W40" s="50">
        <f>SUM(W15:W39)</f>
        <v>0</v>
      </c>
      <c r="X40" s="53"/>
      <c r="Y40" s="53"/>
      <c r="Z40" s="51">
        <f t="shared" si="12"/>
        <v>0</v>
      </c>
      <c r="AA40" s="51">
        <f t="shared" si="12"/>
        <v>0</v>
      </c>
      <c r="AB40" s="51">
        <f t="shared" si="12"/>
        <v>0</v>
      </c>
      <c r="AC40" s="52">
        <f t="shared" si="12"/>
        <v>0</v>
      </c>
      <c r="AD40" s="50">
        <f>SUM(AD15:AD39)</f>
        <v>0</v>
      </c>
      <c r="AE40" s="53"/>
      <c r="AF40" s="53"/>
      <c r="AG40" s="51">
        <f t="shared" si="12"/>
        <v>0</v>
      </c>
      <c r="AH40" s="51">
        <f t="shared" si="12"/>
        <v>0</v>
      </c>
      <c r="AI40" s="51">
        <f t="shared" si="12"/>
        <v>0</v>
      </c>
      <c r="AJ40" s="52">
        <f t="shared" si="12"/>
        <v>0</v>
      </c>
      <c r="AK40" s="50">
        <f>SUM(AK15:AK39)</f>
        <v>0</v>
      </c>
      <c r="AL40" s="53"/>
      <c r="AM40" s="53"/>
      <c r="AN40" s="51">
        <f t="shared" ref="AN40:AQ40" si="13">SUM(AN15:AN38)</f>
        <v>0</v>
      </c>
      <c r="AO40" s="51">
        <f t="shared" si="13"/>
        <v>0</v>
      </c>
      <c r="AP40" s="51">
        <f t="shared" si="13"/>
        <v>0</v>
      </c>
      <c r="AQ40" s="52">
        <f t="shared" si="13"/>
        <v>0</v>
      </c>
    </row>
    <row r="41" spans="1:43" ht="16.2">
      <c r="B41" s="54"/>
      <c r="D41" s="55" t="s">
        <v>31</v>
      </c>
      <c r="E41" s="56">
        <f>B49</f>
        <v>15000000</v>
      </c>
      <c r="F41" s="56"/>
      <c r="G41" s="56"/>
      <c r="AD41" s="57"/>
      <c r="AE41" s="57"/>
      <c r="AF41" s="57"/>
    </row>
    <row r="42" spans="1:43" ht="14.4" customHeight="1" thickBot="1">
      <c r="D42" s="58"/>
      <c r="E42" s="57"/>
      <c r="F42" s="57"/>
      <c r="G42" s="57"/>
      <c r="P42" s="59"/>
      <c r="Q42" s="59"/>
      <c r="R42" s="59"/>
      <c r="W42" s="59"/>
      <c r="X42" s="59"/>
      <c r="Y42" s="59"/>
      <c r="AD42" s="59"/>
      <c r="AE42" s="59"/>
      <c r="AF42" s="59"/>
      <c r="AK42" s="59"/>
      <c r="AL42" s="59"/>
      <c r="AM42" s="59"/>
    </row>
    <row r="43" spans="1:43" ht="29.4" thickBot="1">
      <c r="C43" s="59"/>
      <c r="D43" s="119" t="s">
        <v>72</v>
      </c>
      <c r="E43" s="60">
        <f>SUM(E15:E38)</f>
        <v>0</v>
      </c>
      <c r="F43" s="57"/>
      <c r="G43" s="57"/>
      <c r="I43" s="61"/>
      <c r="P43" s="59"/>
      <c r="Q43" s="59"/>
      <c r="R43" s="59"/>
      <c r="W43" s="59"/>
      <c r="X43" s="59"/>
      <c r="Y43" s="59"/>
      <c r="AD43" s="59"/>
      <c r="AE43" s="59"/>
      <c r="AF43" s="59"/>
      <c r="AK43" s="59"/>
      <c r="AL43" s="59"/>
      <c r="AM43" s="59"/>
    </row>
    <row r="44" spans="1:43">
      <c r="P44" s="59"/>
      <c r="Q44" s="59"/>
      <c r="R44" s="59"/>
      <c r="W44" s="59"/>
      <c r="X44" s="59"/>
      <c r="Y44" s="59"/>
      <c r="AD44" s="59"/>
      <c r="AE44" s="59"/>
      <c r="AF44" s="59"/>
      <c r="AK44" s="59"/>
      <c r="AL44" s="59"/>
      <c r="AM44" s="59"/>
    </row>
    <row r="45" spans="1:43">
      <c r="E45" s="59"/>
      <c r="F45" s="59"/>
      <c r="G45" s="59"/>
    </row>
    <row r="46" spans="1:43">
      <c r="E46" s="59"/>
      <c r="F46" s="59"/>
      <c r="G46" s="59"/>
    </row>
    <row r="47" spans="1:43" ht="15" thickBot="1">
      <c r="E47" s="59"/>
      <c r="F47" s="59"/>
      <c r="G47" s="59"/>
    </row>
    <row r="48" spans="1:43">
      <c r="B48" s="62" t="s">
        <v>32</v>
      </c>
    </row>
    <row r="49" spans="1:8">
      <c r="B49" s="63">
        <v>15000000</v>
      </c>
      <c r="C49" t="s">
        <v>33</v>
      </c>
    </row>
    <row r="50" spans="1:8">
      <c r="B50" s="64">
        <f>B49/1.07</f>
        <v>14018691.588785047</v>
      </c>
      <c r="C50" t="s">
        <v>34</v>
      </c>
    </row>
    <row r="51" spans="1:8">
      <c r="B51" s="63">
        <f>B49-B50</f>
        <v>981308.41121495329</v>
      </c>
      <c r="C51" t="s">
        <v>35</v>
      </c>
    </row>
    <row r="52" spans="1:8">
      <c r="B52" s="65">
        <f>SUM(B50:B51)</f>
        <v>15000000</v>
      </c>
      <c r="C52" t="s">
        <v>36</v>
      </c>
    </row>
    <row r="53" spans="1:8">
      <c r="B53" s="66"/>
    </row>
    <row r="54" spans="1:8" ht="15" thickBot="1">
      <c r="B54" s="67"/>
    </row>
    <row r="58" spans="1:8" ht="15" thickBot="1">
      <c r="A58" s="68" t="s">
        <v>37</v>
      </c>
    </row>
    <row r="59" spans="1:8" ht="15" thickBot="1">
      <c r="A59" s="69" t="s">
        <v>6</v>
      </c>
      <c r="B59" s="70" t="s">
        <v>38</v>
      </c>
      <c r="C59" s="124" t="s">
        <v>39</v>
      </c>
      <c r="D59" s="124"/>
      <c r="E59" s="124"/>
      <c r="F59" s="124"/>
      <c r="G59" s="124"/>
      <c r="H59" s="125"/>
    </row>
    <row r="60" spans="1:8">
      <c r="A60" s="71"/>
      <c r="B60" s="72"/>
      <c r="C60" s="126"/>
      <c r="D60" s="126"/>
      <c r="E60" s="126"/>
      <c r="F60" s="126"/>
      <c r="G60" s="126"/>
      <c r="H60" s="127"/>
    </row>
    <row r="61" spans="1:8">
      <c r="A61" s="73"/>
      <c r="B61" s="74"/>
      <c r="C61" s="120"/>
      <c r="D61" s="120"/>
      <c r="E61" s="120"/>
      <c r="F61" s="120"/>
      <c r="G61" s="120"/>
      <c r="H61" s="121"/>
    </row>
    <row r="62" spans="1:8">
      <c r="A62" s="73"/>
      <c r="B62" s="74"/>
      <c r="C62" s="120"/>
      <c r="D62" s="120"/>
      <c r="E62" s="120"/>
      <c r="F62" s="120"/>
      <c r="G62" s="120"/>
      <c r="H62" s="121"/>
    </row>
    <row r="63" spans="1:8">
      <c r="A63" s="73"/>
      <c r="B63" s="74"/>
      <c r="C63" s="120"/>
      <c r="D63" s="120"/>
      <c r="E63" s="120"/>
      <c r="F63" s="120"/>
      <c r="G63" s="120"/>
      <c r="H63" s="121"/>
    </row>
    <row r="64" spans="1:8">
      <c r="A64" s="73"/>
      <c r="B64" s="74"/>
      <c r="C64" s="120"/>
      <c r="D64" s="120"/>
      <c r="E64" s="120"/>
      <c r="F64" s="120"/>
      <c r="G64" s="120"/>
      <c r="H64" s="121"/>
    </row>
    <row r="65" spans="1:8">
      <c r="A65" s="73"/>
      <c r="B65" s="74"/>
      <c r="C65" s="120"/>
      <c r="D65" s="120"/>
      <c r="E65" s="120"/>
      <c r="F65" s="120"/>
      <c r="G65" s="120"/>
      <c r="H65" s="121"/>
    </row>
    <row r="66" spans="1:8">
      <c r="A66" s="73"/>
      <c r="B66" s="74"/>
      <c r="C66" s="120"/>
      <c r="D66" s="120"/>
      <c r="E66" s="120"/>
      <c r="F66" s="120"/>
      <c r="G66" s="120"/>
      <c r="H66" s="121"/>
    </row>
    <row r="67" spans="1:8">
      <c r="A67" s="73"/>
      <c r="B67" s="74"/>
      <c r="C67" s="120"/>
      <c r="D67" s="120"/>
      <c r="E67" s="120"/>
      <c r="F67" s="120"/>
      <c r="G67" s="120"/>
      <c r="H67" s="121"/>
    </row>
  </sheetData>
  <mergeCells count="39">
    <mergeCell ref="B8:J8"/>
    <mergeCell ref="A11:AQ11"/>
    <mergeCell ref="A12:A14"/>
    <mergeCell ref="B12:B14"/>
    <mergeCell ref="C12:K12"/>
    <mergeCell ref="L12:O12"/>
    <mergeCell ref="P12:V12"/>
    <mergeCell ref="W12:AC12"/>
    <mergeCell ref="AD12:AJ12"/>
    <mergeCell ref="AK12:AQ12"/>
    <mergeCell ref="AP13:AQ13"/>
    <mergeCell ref="AN13:AO13"/>
    <mergeCell ref="C62:H62"/>
    <mergeCell ref="AB13:AC13"/>
    <mergeCell ref="AD13:AD14"/>
    <mergeCell ref="AG13:AH13"/>
    <mergeCell ref="AI13:AJ13"/>
    <mergeCell ref="N13:O13"/>
    <mergeCell ref="P13:P14"/>
    <mergeCell ref="S13:T13"/>
    <mergeCell ref="U13:V13"/>
    <mergeCell ref="W13:W14"/>
    <mergeCell ref="Z13:AA13"/>
    <mergeCell ref="C13:C14"/>
    <mergeCell ref="D13:D14"/>
    <mergeCell ref="E13:E14"/>
    <mergeCell ref="H13:I13"/>
    <mergeCell ref="J13:K13"/>
    <mergeCell ref="A40:B40"/>
    <mergeCell ref="C59:H59"/>
    <mergeCell ref="C60:H60"/>
    <mergeCell ref="C61:H61"/>
    <mergeCell ref="AK13:AK14"/>
    <mergeCell ref="L13:M13"/>
    <mergeCell ref="C63:H63"/>
    <mergeCell ref="C64:H64"/>
    <mergeCell ref="C65:H65"/>
    <mergeCell ref="C66:H66"/>
    <mergeCell ref="C67:H67"/>
  </mergeCells>
  <conditionalFormatting sqref="E40:K40">
    <cfRule type="cellIs" dxfId="0" priority="1" operator="greaterThan">
      <formula>190000000</formula>
    </cfRule>
  </conditionalFormatting>
  <dataValidations count="2">
    <dataValidation type="custom" allowBlank="1" showInputMessage="1" showErrorMessage="1" error="Wartość ryczałtu nie może przekraczać 5% nakładów KPO netto w danym roku" sqref="P39:R39 W39:Y39 AD39:AF39 AK39:AM39" xr:uid="{B6898D10-94B5-4F46-B6C6-DE6BE5767434}">
      <formula1>P39&lt;=ROUND(SUM(P15:P38)*5%,2)</formula1>
    </dataValidation>
    <dataValidation type="custom" allowBlank="1" showInputMessage="1" showErrorMessage="1" error="Wartość ryczałtu nie może przekraczać 5% nakładów KPO netto w danym roku" sqref="AK36:AM36" xr:uid="{FEBBB567-E86F-40D4-8773-4086CC9AFB29}">
      <formula1>AK36&lt;=ROUND(SUM(AK12:AK35)*5%,2)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0689E-1882-4713-9089-25C38F351889}">
  <dimension ref="A2:M42"/>
  <sheetViews>
    <sheetView topLeftCell="A8" workbookViewId="0">
      <selection activeCell="A8" sqref="A8:M8"/>
    </sheetView>
  </sheetViews>
  <sheetFormatPr defaultRowHeight="14.4"/>
  <cols>
    <col min="2" max="2" width="17.77734375" customWidth="1"/>
    <col min="3" max="3" width="31.6640625" customWidth="1"/>
    <col min="4" max="4" width="19.5546875" customWidth="1"/>
    <col min="5" max="5" width="16.6640625" customWidth="1"/>
    <col min="6" max="6" width="12.77734375" customWidth="1"/>
    <col min="7" max="7" width="13.88671875" customWidth="1"/>
    <col min="8" max="8" width="14.109375" customWidth="1"/>
    <col min="9" max="9" width="12.77734375" customWidth="1"/>
    <col min="10" max="10" width="13.21875" customWidth="1"/>
    <col min="11" max="11" width="14.44140625" customWidth="1"/>
    <col min="12" max="12" width="15.21875" customWidth="1"/>
    <col min="13" max="13" width="17.6640625" customWidth="1"/>
  </cols>
  <sheetData>
    <row r="2" spans="1:13" ht="21">
      <c r="A2" s="75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3" ht="2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3" ht="21">
      <c r="A4" s="76" t="s">
        <v>41</v>
      </c>
      <c r="B4" s="76"/>
      <c r="C4" s="76"/>
      <c r="D4" s="76"/>
      <c r="E4" s="76"/>
      <c r="F4" s="75"/>
      <c r="G4" s="75"/>
      <c r="H4" s="75"/>
      <c r="I4" s="75"/>
      <c r="J4" s="75"/>
      <c r="K4" s="75"/>
    </row>
    <row r="6" spans="1:13">
      <c r="A6" s="87" t="s">
        <v>42</v>
      </c>
      <c r="B6" s="87"/>
      <c r="C6" s="87"/>
      <c r="D6" s="87"/>
    </row>
    <row r="7" spans="1:13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1:13" ht="52.8">
      <c r="A8" s="114" t="s">
        <v>43</v>
      </c>
      <c r="B8" s="115" t="s">
        <v>44</v>
      </c>
      <c r="C8" s="115" t="s">
        <v>45</v>
      </c>
      <c r="D8" s="115" t="s">
        <v>46</v>
      </c>
      <c r="E8" s="115" t="s">
        <v>47</v>
      </c>
      <c r="F8" s="115" t="s">
        <v>48</v>
      </c>
      <c r="G8" s="115" t="s">
        <v>49</v>
      </c>
      <c r="H8" s="115" t="s">
        <v>50</v>
      </c>
      <c r="I8" s="115" t="s">
        <v>51</v>
      </c>
      <c r="J8" s="115" t="s">
        <v>52</v>
      </c>
      <c r="K8" s="115" t="s">
        <v>53</v>
      </c>
      <c r="L8" s="115" t="s">
        <v>54</v>
      </c>
      <c r="M8" s="115" t="s">
        <v>55</v>
      </c>
    </row>
    <row r="9" spans="1:13">
      <c r="A9" s="78"/>
      <c r="B9" s="78" t="s">
        <v>56</v>
      </c>
      <c r="C9" s="78"/>
      <c r="D9" s="78"/>
      <c r="E9" s="78"/>
      <c r="F9" s="79"/>
      <c r="G9" s="79"/>
      <c r="H9" s="79"/>
      <c r="I9" s="80">
        <v>0</v>
      </c>
      <c r="J9" s="80">
        <v>0</v>
      </c>
      <c r="K9" s="80">
        <v>0</v>
      </c>
      <c r="L9" s="80">
        <v>0</v>
      </c>
      <c r="M9" s="80">
        <v>0</v>
      </c>
    </row>
    <row r="10" spans="1:13">
      <c r="A10" s="78"/>
      <c r="B10" s="78" t="s">
        <v>56</v>
      </c>
      <c r="C10" s="78"/>
      <c r="D10" s="78"/>
      <c r="E10" s="78"/>
      <c r="F10" s="79"/>
      <c r="G10" s="79"/>
      <c r="H10" s="79"/>
      <c r="I10" s="80">
        <v>0</v>
      </c>
      <c r="J10" s="80">
        <v>0</v>
      </c>
      <c r="K10" s="80">
        <v>0</v>
      </c>
      <c r="L10" s="80">
        <v>0</v>
      </c>
      <c r="M10" s="80">
        <v>0</v>
      </c>
    </row>
    <row r="11" spans="1:13">
      <c r="A11" s="78"/>
      <c r="B11" s="78" t="s">
        <v>56</v>
      </c>
      <c r="C11" s="78"/>
      <c r="D11" s="78"/>
      <c r="E11" s="78"/>
      <c r="F11" s="79"/>
      <c r="G11" s="79"/>
      <c r="H11" s="79"/>
      <c r="I11" s="80">
        <v>0</v>
      </c>
      <c r="J11" s="80">
        <v>0</v>
      </c>
      <c r="K11" s="80">
        <v>0</v>
      </c>
      <c r="L11" s="80">
        <v>0</v>
      </c>
      <c r="M11" s="80">
        <v>0</v>
      </c>
    </row>
    <row r="12" spans="1:13">
      <c r="A12" s="78"/>
      <c r="B12" s="78" t="s">
        <v>56</v>
      </c>
      <c r="C12" s="78"/>
      <c r="D12" s="78"/>
      <c r="E12" s="78"/>
      <c r="F12" s="79"/>
      <c r="G12" s="79"/>
      <c r="H12" s="79"/>
      <c r="I12" s="80">
        <v>0</v>
      </c>
      <c r="J12" s="80">
        <v>0</v>
      </c>
      <c r="K12" s="80">
        <v>0</v>
      </c>
      <c r="L12" s="80">
        <v>0</v>
      </c>
      <c r="M12" s="80">
        <v>0</v>
      </c>
    </row>
    <row r="13" spans="1:13">
      <c r="A13" s="40"/>
      <c r="B13" s="78" t="s">
        <v>56</v>
      </c>
      <c r="C13" s="40"/>
      <c r="D13" s="40"/>
      <c r="E13" s="40"/>
      <c r="F13" s="40"/>
      <c r="G13" s="40"/>
      <c r="H13" s="40"/>
      <c r="I13" s="80">
        <v>0</v>
      </c>
      <c r="J13" s="80">
        <v>0</v>
      </c>
      <c r="K13" s="80">
        <v>0</v>
      </c>
      <c r="L13" s="80">
        <v>0</v>
      </c>
      <c r="M13" s="80">
        <v>0</v>
      </c>
    </row>
    <row r="14" spans="1:13">
      <c r="A14" s="40"/>
      <c r="B14" s="78" t="s">
        <v>56</v>
      </c>
      <c r="C14" s="40"/>
      <c r="D14" s="40"/>
      <c r="E14" s="40"/>
      <c r="F14" s="40"/>
      <c r="G14" s="40"/>
      <c r="H14" s="40"/>
      <c r="I14" s="80">
        <v>0</v>
      </c>
      <c r="J14" s="80">
        <v>0</v>
      </c>
      <c r="K14" s="80">
        <v>0</v>
      </c>
      <c r="L14" s="80">
        <v>0</v>
      </c>
      <c r="M14" s="80">
        <v>0</v>
      </c>
    </row>
    <row r="15" spans="1:13">
      <c r="A15" s="40"/>
      <c r="B15" s="78" t="s">
        <v>56</v>
      </c>
      <c r="C15" s="40"/>
      <c r="D15" s="40"/>
      <c r="E15" s="40"/>
      <c r="F15" s="40"/>
      <c r="G15" s="40"/>
      <c r="H15" s="40"/>
      <c r="I15" s="80">
        <v>0</v>
      </c>
      <c r="J15" s="80">
        <v>0</v>
      </c>
      <c r="K15" s="80">
        <v>0</v>
      </c>
      <c r="L15" s="80">
        <v>0</v>
      </c>
      <c r="M15" s="80">
        <v>0</v>
      </c>
    </row>
    <row r="16" spans="1:13">
      <c r="A16" s="40"/>
      <c r="B16" s="78" t="s">
        <v>56</v>
      </c>
      <c r="C16" s="40"/>
      <c r="D16" s="40"/>
      <c r="E16" s="40"/>
      <c r="F16" s="40"/>
      <c r="G16" s="40"/>
      <c r="H16" s="40"/>
      <c r="I16" s="80">
        <v>0</v>
      </c>
      <c r="J16" s="80">
        <v>0</v>
      </c>
      <c r="K16" s="80">
        <v>0</v>
      </c>
      <c r="L16" s="80">
        <v>0</v>
      </c>
      <c r="M16" s="80">
        <v>0</v>
      </c>
    </row>
    <row r="17" spans="1:13">
      <c r="A17" s="40"/>
      <c r="B17" s="78" t="s">
        <v>56</v>
      </c>
      <c r="C17" s="40"/>
      <c r="D17" s="40"/>
      <c r="E17" s="40"/>
      <c r="F17" s="40"/>
      <c r="G17" s="40"/>
      <c r="H17" s="40"/>
      <c r="I17" s="80">
        <v>0</v>
      </c>
      <c r="J17" s="80">
        <v>0</v>
      </c>
      <c r="K17" s="80">
        <v>0</v>
      </c>
      <c r="L17" s="80">
        <v>0</v>
      </c>
      <c r="M17" s="80">
        <v>0</v>
      </c>
    </row>
    <row r="18" spans="1:13">
      <c r="A18" s="40"/>
      <c r="B18" s="78" t="s">
        <v>56</v>
      </c>
      <c r="C18" s="40"/>
      <c r="D18" s="40"/>
      <c r="E18" s="40"/>
      <c r="F18" s="40"/>
      <c r="G18" s="40"/>
      <c r="H18" s="40"/>
      <c r="I18" s="80">
        <v>0</v>
      </c>
      <c r="J18" s="80">
        <v>0</v>
      </c>
      <c r="K18" s="80">
        <v>0</v>
      </c>
      <c r="L18" s="80">
        <v>0</v>
      </c>
      <c r="M18" s="80">
        <v>0</v>
      </c>
    </row>
    <row r="19" spans="1:13">
      <c r="A19" s="81"/>
      <c r="B19" s="81"/>
      <c r="C19" s="81"/>
      <c r="D19" s="81"/>
      <c r="E19" s="81"/>
      <c r="F19" s="81"/>
      <c r="G19" s="81"/>
      <c r="H19" s="81"/>
      <c r="I19" s="82"/>
      <c r="J19" s="82">
        <f>SUM(J9:J18)</f>
        <v>0</v>
      </c>
      <c r="K19" s="82">
        <f>SUM(K9:K18)</f>
        <v>0</v>
      </c>
      <c r="L19" s="82">
        <f>SUM(L9:L18)</f>
        <v>0</v>
      </c>
      <c r="M19" s="82">
        <f>SUM(M9:M18)</f>
        <v>0</v>
      </c>
    </row>
    <row r="20" spans="1:13">
      <c r="A20" s="40"/>
      <c r="B20" s="78" t="s">
        <v>57</v>
      </c>
      <c r="C20" s="40"/>
      <c r="D20" s="40"/>
      <c r="E20" s="40"/>
      <c r="F20" s="40"/>
      <c r="G20" s="40"/>
      <c r="H20" s="40"/>
      <c r="I20" s="80">
        <v>0</v>
      </c>
      <c r="J20" s="80">
        <v>0</v>
      </c>
      <c r="K20" s="80">
        <v>0</v>
      </c>
      <c r="L20" s="80">
        <v>0</v>
      </c>
      <c r="M20" s="80">
        <v>0</v>
      </c>
    </row>
    <row r="21" spans="1:13">
      <c r="A21" s="40"/>
      <c r="B21" s="78" t="s">
        <v>57</v>
      </c>
      <c r="C21" s="40"/>
      <c r="D21" s="40"/>
      <c r="E21" s="40"/>
      <c r="F21" s="40"/>
      <c r="G21" s="40"/>
      <c r="H21" s="40"/>
      <c r="I21" s="80">
        <v>0</v>
      </c>
      <c r="J21" s="80">
        <v>0</v>
      </c>
      <c r="K21" s="80">
        <v>0</v>
      </c>
      <c r="L21" s="80">
        <v>0</v>
      </c>
      <c r="M21" s="80">
        <v>0</v>
      </c>
    </row>
    <row r="22" spans="1:13">
      <c r="A22" s="40"/>
      <c r="B22" s="78" t="s">
        <v>57</v>
      </c>
      <c r="C22" s="40"/>
      <c r="D22" s="40"/>
      <c r="E22" s="40"/>
      <c r="F22" s="40"/>
      <c r="G22" s="40"/>
      <c r="H22" s="40"/>
      <c r="I22" s="80">
        <v>0</v>
      </c>
      <c r="J22" s="80">
        <v>0</v>
      </c>
      <c r="K22" s="80">
        <v>0</v>
      </c>
      <c r="L22" s="80">
        <v>0</v>
      </c>
      <c r="M22" s="80">
        <v>0</v>
      </c>
    </row>
    <row r="23" spans="1:13">
      <c r="A23" s="40"/>
      <c r="B23" s="78" t="s">
        <v>57</v>
      </c>
      <c r="C23" s="40"/>
      <c r="D23" s="40"/>
      <c r="E23" s="40"/>
      <c r="F23" s="40"/>
      <c r="G23" s="40"/>
      <c r="H23" s="40"/>
      <c r="I23" s="80">
        <v>0</v>
      </c>
      <c r="J23" s="80">
        <v>0</v>
      </c>
      <c r="K23" s="80">
        <v>0</v>
      </c>
      <c r="L23" s="80">
        <v>0</v>
      </c>
      <c r="M23" s="80">
        <v>0</v>
      </c>
    </row>
    <row r="24" spans="1:13">
      <c r="A24" s="40"/>
      <c r="B24" s="78" t="s">
        <v>57</v>
      </c>
      <c r="C24" s="40"/>
      <c r="D24" s="40"/>
      <c r="E24" s="40"/>
      <c r="F24" s="40"/>
      <c r="G24" s="40"/>
      <c r="H24" s="40"/>
      <c r="I24" s="80">
        <v>0</v>
      </c>
      <c r="J24" s="80">
        <v>0</v>
      </c>
      <c r="K24" s="80">
        <v>0</v>
      </c>
      <c r="L24" s="80">
        <v>0</v>
      </c>
      <c r="M24" s="80">
        <v>0</v>
      </c>
    </row>
    <row r="25" spans="1:13">
      <c r="A25" s="40"/>
      <c r="B25" s="78" t="s">
        <v>57</v>
      </c>
      <c r="C25" s="40"/>
      <c r="D25" s="40"/>
      <c r="E25" s="40"/>
      <c r="F25" s="40"/>
      <c r="G25" s="40"/>
      <c r="H25" s="40"/>
      <c r="I25" s="80">
        <v>0</v>
      </c>
      <c r="J25" s="80">
        <v>0</v>
      </c>
      <c r="K25" s="80">
        <v>0</v>
      </c>
      <c r="L25" s="80">
        <v>0</v>
      </c>
      <c r="M25" s="80">
        <v>0</v>
      </c>
    </row>
    <row r="26" spans="1:13">
      <c r="A26" s="40"/>
      <c r="B26" s="78" t="s">
        <v>57</v>
      </c>
      <c r="C26" s="40"/>
      <c r="D26" s="40"/>
      <c r="E26" s="40"/>
      <c r="F26" s="40"/>
      <c r="G26" s="40"/>
      <c r="H26" s="40"/>
      <c r="I26" s="80">
        <v>0</v>
      </c>
      <c r="J26" s="80">
        <v>0</v>
      </c>
      <c r="K26" s="80">
        <v>0</v>
      </c>
      <c r="L26" s="80">
        <v>0</v>
      </c>
      <c r="M26" s="80">
        <v>0</v>
      </c>
    </row>
    <row r="27" spans="1:13">
      <c r="A27" s="40"/>
      <c r="B27" s="78" t="s">
        <v>57</v>
      </c>
      <c r="C27" s="40"/>
      <c r="D27" s="40"/>
      <c r="E27" s="40"/>
      <c r="F27" s="40"/>
      <c r="G27" s="40"/>
      <c r="H27" s="40"/>
      <c r="I27" s="80">
        <v>0</v>
      </c>
      <c r="J27" s="80">
        <v>0</v>
      </c>
      <c r="K27" s="80">
        <v>0</v>
      </c>
      <c r="L27" s="80">
        <v>0</v>
      </c>
      <c r="M27" s="80">
        <v>0</v>
      </c>
    </row>
    <row r="28" spans="1:13">
      <c r="A28" s="40"/>
      <c r="B28" s="78" t="s">
        <v>57</v>
      </c>
      <c r="C28" s="40"/>
      <c r="D28" s="40"/>
      <c r="E28" s="40"/>
      <c r="F28" s="40"/>
      <c r="G28" s="40"/>
      <c r="H28" s="40"/>
      <c r="I28" s="80">
        <v>0</v>
      </c>
      <c r="J28" s="80">
        <v>0</v>
      </c>
      <c r="K28" s="80">
        <v>0</v>
      </c>
      <c r="L28" s="80">
        <v>0</v>
      </c>
      <c r="M28" s="80">
        <v>0</v>
      </c>
    </row>
    <row r="29" spans="1:13">
      <c r="A29" s="81"/>
      <c r="B29" s="81"/>
      <c r="C29" s="81"/>
      <c r="D29" s="81"/>
      <c r="E29" s="81"/>
      <c r="F29" s="81"/>
      <c r="G29" s="81"/>
      <c r="H29" s="81"/>
      <c r="I29" s="81"/>
      <c r="J29" s="82">
        <f>SUM(J20:J28)</f>
        <v>0</v>
      </c>
      <c r="K29" s="82">
        <f t="shared" ref="K29:M29" si="0">SUM(K20:K28)</f>
        <v>0</v>
      </c>
      <c r="L29" s="82">
        <f t="shared" si="0"/>
        <v>0</v>
      </c>
      <c r="M29" s="82">
        <f t="shared" si="0"/>
        <v>0</v>
      </c>
    </row>
    <row r="30" spans="1:13">
      <c r="A30" s="40"/>
      <c r="B30" s="78" t="s">
        <v>58</v>
      </c>
      <c r="C30" s="40"/>
      <c r="D30" s="40"/>
      <c r="E30" s="40"/>
      <c r="F30" s="40"/>
      <c r="G30" s="40"/>
      <c r="H30" s="40"/>
      <c r="I30" s="80">
        <v>0</v>
      </c>
      <c r="J30" s="80">
        <v>0</v>
      </c>
      <c r="K30" s="80">
        <v>0</v>
      </c>
      <c r="L30" s="80">
        <v>0</v>
      </c>
      <c r="M30" s="80">
        <v>0</v>
      </c>
    </row>
    <row r="31" spans="1:13">
      <c r="A31" s="40"/>
      <c r="B31" s="78" t="s">
        <v>58</v>
      </c>
      <c r="C31" s="40"/>
      <c r="D31" s="40"/>
      <c r="E31" s="40"/>
      <c r="F31" s="40"/>
      <c r="G31" s="40"/>
      <c r="H31" s="40"/>
      <c r="I31" s="80">
        <v>0</v>
      </c>
      <c r="J31" s="80">
        <v>0</v>
      </c>
      <c r="K31" s="80">
        <v>0</v>
      </c>
      <c r="L31" s="80">
        <v>0</v>
      </c>
      <c r="M31" s="80">
        <v>0</v>
      </c>
    </row>
    <row r="32" spans="1:13">
      <c r="A32" s="40"/>
      <c r="B32" s="78" t="s">
        <v>58</v>
      </c>
      <c r="C32" s="40"/>
      <c r="D32" s="40"/>
      <c r="E32" s="40"/>
      <c r="F32" s="40"/>
      <c r="G32" s="40"/>
      <c r="H32" s="40"/>
      <c r="I32" s="80">
        <v>0</v>
      </c>
      <c r="J32" s="80">
        <v>0</v>
      </c>
      <c r="K32" s="80">
        <v>0</v>
      </c>
      <c r="L32" s="80">
        <v>0</v>
      </c>
      <c r="M32" s="80">
        <v>0</v>
      </c>
    </row>
    <row r="33" spans="1:13">
      <c r="A33" s="40"/>
      <c r="B33" s="78" t="s">
        <v>58</v>
      </c>
      <c r="C33" s="40"/>
      <c r="D33" s="40"/>
      <c r="E33" s="40"/>
      <c r="F33" s="40"/>
      <c r="G33" s="40"/>
      <c r="H33" s="40"/>
      <c r="I33" s="80">
        <v>0</v>
      </c>
      <c r="J33" s="80">
        <v>0</v>
      </c>
      <c r="K33" s="80">
        <v>0</v>
      </c>
      <c r="L33" s="80">
        <v>0</v>
      </c>
      <c r="M33" s="80">
        <v>0</v>
      </c>
    </row>
    <row r="34" spans="1:13">
      <c r="A34" s="40"/>
      <c r="B34" s="78" t="s">
        <v>58</v>
      </c>
      <c r="C34" s="40"/>
      <c r="D34" s="40"/>
      <c r="E34" s="40"/>
      <c r="F34" s="40"/>
      <c r="G34" s="40"/>
      <c r="H34" s="40"/>
      <c r="I34" s="80">
        <v>0</v>
      </c>
      <c r="J34" s="80">
        <v>0</v>
      </c>
      <c r="K34" s="80">
        <v>0</v>
      </c>
      <c r="L34" s="80">
        <v>0</v>
      </c>
      <c r="M34" s="80">
        <v>0</v>
      </c>
    </row>
    <row r="35" spans="1:13">
      <c r="A35" s="40"/>
      <c r="B35" s="78" t="s">
        <v>58</v>
      </c>
      <c r="C35" s="40"/>
      <c r="D35" s="40"/>
      <c r="E35" s="40"/>
      <c r="F35" s="40"/>
      <c r="G35" s="40"/>
      <c r="H35" s="40"/>
      <c r="I35" s="80">
        <v>0</v>
      </c>
      <c r="J35" s="80">
        <v>0</v>
      </c>
      <c r="K35" s="80">
        <v>0</v>
      </c>
      <c r="L35" s="80">
        <v>0</v>
      </c>
      <c r="M35" s="80">
        <v>0</v>
      </c>
    </row>
    <row r="36" spans="1:13">
      <c r="A36" s="40"/>
      <c r="B36" s="78" t="s">
        <v>58</v>
      </c>
      <c r="C36" s="40"/>
      <c r="D36" s="40"/>
      <c r="E36" s="40"/>
      <c r="F36" s="40"/>
      <c r="G36" s="40"/>
      <c r="H36" s="40"/>
      <c r="I36" s="80">
        <v>0</v>
      </c>
      <c r="J36" s="80">
        <v>0</v>
      </c>
      <c r="K36" s="80">
        <v>0</v>
      </c>
      <c r="L36" s="80">
        <v>0</v>
      </c>
      <c r="M36" s="80">
        <v>0</v>
      </c>
    </row>
    <row r="37" spans="1:13">
      <c r="A37" s="40"/>
      <c r="B37" s="78" t="s">
        <v>58</v>
      </c>
      <c r="C37" s="40"/>
      <c r="D37" s="40"/>
      <c r="E37" s="40"/>
      <c r="F37" s="40"/>
      <c r="G37" s="40"/>
      <c r="H37" s="40"/>
      <c r="I37" s="80">
        <v>0</v>
      </c>
      <c r="J37" s="80">
        <v>0</v>
      </c>
      <c r="K37" s="80">
        <v>0</v>
      </c>
      <c r="L37" s="80">
        <v>0</v>
      </c>
      <c r="M37" s="80">
        <v>0</v>
      </c>
    </row>
    <row r="38" spans="1:13">
      <c r="A38" s="40"/>
      <c r="B38" s="78" t="s">
        <v>58</v>
      </c>
      <c r="C38" s="40"/>
      <c r="D38" s="40"/>
      <c r="E38" s="40"/>
      <c r="F38" s="40"/>
      <c r="G38" s="40"/>
      <c r="H38" s="40"/>
      <c r="I38" s="80">
        <v>0</v>
      </c>
      <c r="J38" s="80">
        <v>0</v>
      </c>
      <c r="K38" s="80">
        <v>0</v>
      </c>
      <c r="L38" s="80">
        <v>0</v>
      </c>
      <c r="M38" s="80">
        <v>0</v>
      </c>
    </row>
    <row r="39" spans="1:13">
      <c r="A39" s="40"/>
      <c r="B39" s="78" t="s">
        <v>58</v>
      </c>
      <c r="C39" s="40"/>
      <c r="D39" s="40"/>
      <c r="E39" s="40"/>
      <c r="F39" s="40"/>
      <c r="G39" s="40"/>
      <c r="H39" s="40"/>
      <c r="I39" s="80">
        <v>0</v>
      </c>
      <c r="J39" s="80">
        <v>0</v>
      </c>
      <c r="K39" s="80">
        <v>0</v>
      </c>
      <c r="L39" s="80">
        <v>0</v>
      </c>
      <c r="M39" s="80">
        <v>0</v>
      </c>
    </row>
    <row r="40" spans="1:13">
      <c r="A40" s="40"/>
      <c r="B40" s="78" t="s">
        <v>58</v>
      </c>
      <c r="C40" s="40"/>
      <c r="D40" s="40"/>
      <c r="E40" s="40"/>
      <c r="F40" s="40"/>
      <c r="G40" s="40"/>
      <c r="H40" s="40"/>
      <c r="I40" s="80">
        <v>0</v>
      </c>
      <c r="J40" s="80">
        <v>0</v>
      </c>
      <c r="K40" s="80">
        <v>0</v>
      </c>
      <c r="L40" s="80">
        <v>0</v>
      </c>
      <c r="M40" s="80">
        <v>0</v>
      </c>
    </row>
    <row r="41" spans="1:13">
      <c r="A41" s="81"/>
      <c r="B41" s="81"/>
      <c r="C41" s="81"/>
      <c r="D41" s="81"/>
      <c r="E41" s="81"/>
      <c r="F41" s="81"/>
      <c r="G41" s="81"/>
      <c r="H41" s="81"/>
      <c r="I41" s="81"/>
      <c r="J41" s="82">
        <f>SUM(J30:J40)</f>
        <v>0</v>
      </c>
      <c r="K41" s="82">
        <f t="shared" ref="K41:M41" si="1">SUM(K30:K40)</f>
        <v>0</v>
      </c>
      <c r="L41" s="82">
        <f t="shared" si="1"/>
        <v>0</v>
      </c>
      <c r="M41" s="82">
        <f t="shared" si="1"/>
        <v>0</v>
      </c>
    </row>
    <row r="42" spans="1:13" s="86" customFormat="1" ht="43.05" customHeight="1">
      <c r="A42" s="83"/>
      <c r="B42" s="84"/>
      <c r="C42" s="84"/>
      <c r="D42" s="84"/>
      <c r="E42" s="84"/>
      <c r="F42" s="84"/>
      <c r="G42" s="84"/>
      <c r="H42" s="84"/>
      <c r="I42" s="84"/>
      <c r="J42" s="85">
        <f t="shared" ref="J42:L42" si="2">SUM(J19,J29,J41)</f>
        <v>0</v>
      </c>
      <c r="K42" s="85">
        <f t="shared" si="2"/>
        <v>0</v>
      </c>
      <c r="L42" s="85">
        <f t="shared" si="2"/>
        <v>0</v>
      </c>
      <c r="M42" s="85">
        <f>SUM(M19,M29,M41)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85067-1D22-4C93-842B-9C9A40DAC7D8}">
  <dimension ref="A1:XEX43"/>
  <sheetViews>
    <sheetView workbookViewId="0">
      <selection activeCell="A8" sqref="A8:N8"/>
    </sheetView>
  </sheetViews>
  <sheetFormatPr defaultColWidth="9.21875" defaultRowHeight="14.4"/>
  <cols>
    <col min="1" max="1" width="4.44140625" style="86" customWidth="1"/>
    <col min="2" max="3" width="21.88671875" style="86" customWidth="1"/>
    <col min="4" max="4" width="21.44140625" style="86" customWidth="1"/>
    <col min="5" max="5" width="23.88671875" style="86" customWidth="1"/>
    <col min="6" max="6" width="33.88671875" style="86" customWidth="1"/>
    <col min="7" max="7" width="9.44140625" style="86" customWidth="1"/>
    <col min="8" max="8" width="12.21875" style="86" customWidth="1"/>
    <col min="9" max="9" width="15.77734375" style="86" customWidth="1"/>
    <col min="10" max="10" width="16.77734375" style="86" customWidth="1"/>
    <col min="11" max="12" width="20" style="86" customWidth="1"/>
    <col min="13" max="13" width="14.77734375" style="86" customWidth="1"/>
    <col min="14" max="14" width="17.5546875" style="86" customWidth="1"/>
    <col min="15" max="16384" width="9.21875" style="86"/>
  </cols>
  <sheetData>
    <row r="1" spans="1:14 16378:16378" ht="16.05" customHeight="1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</row>
    <row r="2" spans="1:14 16378:16378" customFormat="1" ht="21">
      <c r="A2" s="75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 16378:16378" customFormat="1" ht="21">
      <c r="A3" s="75"/>
      <c r="B3" s="75"/>
      <c r="C3" s="75"/>
      <c r="D3" s="75"/>
      <c r="E3" s="75"/>
      <c r="F3" s="75"/>
    </row>
    <row r="4" spans="1:14 16378:16378" customFormat="1" ht="15.6">
      <c r="A4" s="76" t="s">
        <v>41</v>
      </c>
      <c r="B4" s="76"/>
      <c r="C4" s="76"/>
      <c r="D4" s="76"/>
      <c r="E4" s="76"/>
      <c r="F4" s="76"/>
    </row>
    <row r="5" spans="1:14 16378:16378" customFormat="1"/>
    <row r="6" spans="1:14 16378:16378" customFormat="1">
      <c r="A6" s="87" t="s">
        <v>59</v>
      </c>
    </row>
    <row r="7" spans="1:14 16378:16378" ht="16.95" customHeight="1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9"/>
    </row>
    <row r="8" spans="1:14 16378:16378" ht="31.05" customHeight="1">
      <c r="A8" s="157" t="s">
        <v>71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</row>
    <row r="9" spans="1:14 16378:16378" s="90" customFormat="1" ht="145.19999999999999">
      <c r="A9" s="116" t="s">
        <v>43</v>
      </c>
      <c r="B9" s="115" t="s">
        <v>44</v>
      </c>
      <c r="C9" s="115" t="s">
        <v>45</v>
      </c>
      <c r="D9" s="115" t="s">
        <v>60</v>
      </c>
      <c r="E9" s="115" t="s">
        <v>47</v>
      </c>
      <c r="F9" s="115" t="s">
        <v>61</v>
      </c>
      <c r="G9" s="116" t="s">
        <v>62</v>
      </c>
      <c r="H9" s="116" t="s">
        <v>63</v>
      </c>
      <c r="I9" s="116" t="s">
        <v>64</v>
      </c>
      <c r="J9" s="116" t="s">
        <v>65</v>
      </c>
      <c r="K9" s="116" t="s">
        <v>66</v>
      </c>
      <c r="L9" s="116" t="s">
        <v>67</v>
      </c>
      <c r="M9" s="116" t="s">
        <v>55</v>
      </c>
      <c r="N9" s="117" t="s">
        <v>68</v>
      </c>
    </row>
    <row r="10" spans="1:14 16378:16378" ht="17.55" customHeight="1">
      <c r="A10" s="91"/>
      <c r="B10" s="78" t="s">
        <v>56</v>
      </c>
      <c r="D10" s="92"/>
      <c r="E10" s="92"/>
      <c r="F10" s="92"/>
      <c r="G10" s="93"/>
      <c r="H10" s="94"/>
      <c r="I10" s="93"/>
      <c r="J10" s="95">
        <v>0</v>
      </c>
      <c r="K10" s="95">
        <v>0</v>
      </c>
      <c r="L10" s="95">
        <v>0</v>
      </c>
      <c r="M10" s="95">
        <v>0</v>
      </c>
      <c r="N10" s="96"/>
      <c r="XEX10" s="97"/>
    </row>
    <row r="11" spans="1:14 16378:16378">
      <c r="A11" s="91"/>
      <c r="B11" s="78" t="s">
        <v>56</v>
      </c>
      <c r="C11" s="91"/>
      <c r="D11" s="92"/>
      <c r="E11" s="92"/>
      <c r="F11" s="92"/>
      <c r="G11" s="93"/>
      <c r="H11" s="94"/>
      <c r="I11" s="93"/>
      <c r="J11" s="95">
        <v>0</v>
      </c>
      <c r="K11" s="95">
        <v>0</v>
      </c>
      <c r="L11" s="95">
        <v>0</v>
      </c>
      <c r="M11" s="95">
        <v>0</v>
      </c>
      <c r="N11" s="96"/>
      <c r="XEX11" s="97">
        <f t="shared" ref="XEX11:XEX39" si="0">SUM(J11:XEW11)</f>
        <v>0</v>
      </c>
    </row>
    <row r="12" spans="1:14 16378:16378">
      <c r="A12" s="91"/>
      <c r="B12" s="78" t="s">
        <v>56</v>
      </c>
      <c r="C12" s="91"/>
      <c r="D12" s="92"/>
      <c r="E12" s="92"/>
      <c r="F12" s="92"/>
      <c r="G12" s="93"/>
      <c r="H12" s="94"/>
      <c r="I12" s="93"/>
      <c r="J12" s="95">
        <v>0</v>
      </c>
      <c r="K12" s="95">
        <v>0</v>
      </c>
      <c r="L12" s="95">
        <v>0</v>
      </c>
      <c r="M12" s="95">
        <v>0</v>
      </c>
      <c r="N12" s="96"/>
      <c r="XEX12" s="97">
        <f t="shared" si="0"/>
        <v>0</v>
      </c>
    </row>
    <row r="13" spans="1:14 16378:16378">
      <c r="A13" s="91"/>
      <c r="B13" s="78" t="s">
        <v>56</v>
      </c>
      <c r="C13" s="91"/>
      <c r="D13" s="92"/>
      <c r="E13" s="92"/>
      <c r="F13" s="92"/>
      <c r="G13" s="93"/>
      <c r="H13" s="94"/>
      <c r="I13" s="93"/>
      <c r="J13" s="95">
        <v>0</v>
      </c>
      <c r="K13" s="95">
        <v>0</v>
      </c>
      <c r="L13" s="95">
        <v>0</v>
      </c>
      <c r="M13" s="95">
        <v>0</v>
      </c>
      <c r="N13" s="96"/>
      <c r="XEX13" s="97">
        <f t="shared" si="0"/>
        <v>0</v>
      </c>
    </row>
    <row r="14" spans="1:14 16378:16378">
      <c r="A14" s="91"/>
      <c r="B14" s="78" t="s">
        <v>56</v>
      </c>
      <c r="C14" s="91"/>
      <c r="D14" s="98"/>
      <c r="E14" s="98"/>
      <c r="F14" s="98"/>
      <c r="G14" s="93"/>
      <c r="H14" s="94"/>
      <c r="I14" s="93"/>
      <c r="J14" s="95">
        <v>0</v>
      </c>
      <c r="K14" s="95">
        <v>0</v>
      </c>
      <c r="L14" s="95">
        <v>0</v>
      </c>
      <c r="M14" s="95">
        <v>0</v>
      </c>
      <c r="N14" s="96"/>
      <c r="XEX14" s="97">
        <f t="shared" si="0"/>
        <v>0</v>
      </c>
    </row>
    <row r="15" spans="1:14 16378:16378">
      <c r="A15" s="99"/>
      <c r="B15" s="99"/>
      <c r="C15" s="99"/>
      <c r="D15" s="100"/>
      <c r="E15" s="100"/>
      <c r="F15" s="100"/>
      <c r="G15" s="101"/>
      <c r="H15" s="102"/>
      <c r="I15" s="101"/>
      <c r="J15" s="103">
        <f>SUM(J10:J14)</f>
        <v>0</v>
      </c>
      <c r="K15" s="103">
        <f t="shared" ref="K15:M15" si="1">SUM(K10:K14)</f>
        <v>0</v>
      </c>
      <c r="L15" s="103">
        <f t="shared" si="1"/>
        <v>0</v>
      </c>
      <c r="M15" s="103">
        <f t="shared" si="1"/>
        <v>0</v>
      </c>
      <c r="N15" s="104"/>
      <c r="XEX15" s="97">
        <f t="shared" si="0"/>
        <v>0</v>
      </c>
    </row>
    <row r="16" spans="1:14 16378:16378">
      <c r="A16" s="91"/>
      <c r="B16" s="78" t="s">
        <v>57</v>
      </c>
      <c r="C16" s="91"/>
      <c r="D16" s="98"/>
      <c r="E16" s="98"/>
      <c r="F16" s="98"/>
      <c r="G16" s="93"/>
      <c r="H16" s="94"/>
      <c r="I16" s="93"/>
      <c r="J16" s="95">
        <v>0</v>
      </c>
      <c r="K16" s="95">
        <v>0</v>
      </c>
      <c r="L16" s="95">
        <v>0</v>
      </c>
      <c r="M16" s="95">
        <v>0</v>
      </c>
      <c r="N16" s="96"/>
      <c r="XEX16" s="97">
        <f t="shared" si="0"/>
        <v>0</v>
      </c>
    </row>
    <row r="17" spans="1:14 16378:16378">
      <c r="A17" s="91"/>
      <c r="B17" s="78" t="s">
        <v>57</v>
      </c>
      <c r="C17" s="91"/>
      <c r="D17" s="98"/>
      <c r="E17" s="98"/>
      <c r="F17" s="98"/>
      <c r="G17" s="93"/>
      <c r="H17" s="94"/>
      <c r="I17" s="93"/>
      <c r="J17" s="95">
        <v>0</v>
      </c>
      <c r="K17" s="95">
        <v>0</v>
      </c>
      <c r="L17" s="95">
        <v>0</v>
      </c>
      <c r="M17" s="95">
        <v>0</v>
      </c>
      <c r="N17" s="96"/>
      <c r="XEX17" s="97">
        <f t="shared" si="0"/>
        <v>0</v>
      </c>
    </row>
    <row r="18" spans="1:14 16378:16378">
      <c r="A18" s="91"/>
      <c r="B18" s="78" t="s">
        <v>57</v>
      </c>
      <c r="C18" s="91"/>
      <c r="D18" s="98"/>
      <c r="E18" s="98"/>
      <c r="F18" s="98"/>
      <c r="G18" s="93"/>
      <c r="H18" s="94"/>
      <c r="I18" s="93"/>
      <c r="J18" s="95">
        <v>0</v>
      </c>
      <c r="K18" s="95">
        <v>0</v>
      </c>
      <c r="L18" s="95">
        <v>0</v>
      </c>
      <c r="M18" s="95">
        <v>0</v>
      </c>
      <c r="N18" s="96"/>
      <c r="XEX18" s="97"/>
    </row>
    <row r="19" spans="1:14 16378:16378">
      <c r="A19" s="91"/>
      <c r="B19" s="78" t="s">
        <v>57</v>
      </c>
      <c r="C19" s="91"/>
      <c r="D19" s="98"/>
      <c r="E19" s="98"/>
      <c r="F19" s="98"/>
      <c r="G19" s="93"/>
      <c r="H19" s="94"/>
      <c r="I19" s="93"/>
      <c r="J19" s="95">
        <v>0</v>
      </c>
      <c r="K19" s="95">
        <v>0</v>
      </c>
      <c r="L19" s="95">
        <v>0</v>
      </c>
      <c r="M19" s="95">
        <v>0</v>
      </c>
      <c r="N19" s="96"/>
      <c r="XEX19" s="97">
        <f t="shared" si="0"/>
        <v>0</v>
      </c>
    </row>
    <row r="20" spans="1:14 16378:16378">
      <c r="A20" s="91"/>
      <c r="B20" s="78" t="s">
        <v>57</v>
      </c>
      <c r="C20" s="91"/>
      <c r="D20" s="98"/>
      <c r="E20" s="98"/>
      <c r="F20" s="98"/>
      <c r="G20" s="93"/>
      <c r="H20" s="94"/>
      <c r="I20" s="93"/>
      <c r="J20" s="95">
        <v>0</v>
      </c>
      <c r="K20" s="95">
        <v>0</v>
      </c>
      <c r="L20" s="95">
        <v>0</v>
      </c>
      <c r="M20" s="95">
        <v>0</v>
      </c>
      <c r="N20" s="96"/>
      <c r="XEX20" s="97">
        <f t="shared" si="0"/>
        <v>0</v>
      </c>
    </row>
    <row r="21" spans="1:14 16378:16378">
      <c r="A21" s="99"/>
      <c r="B21" s="99"/>
      <c r="C21" s="99"/>
      <c r="D21" s="100"/>
      <c r="E21" s="100"/>
      <c r="F21" s="100"/>
      <c r="G21" s="101"/>
      <c r="H21" s="102"/>
      <c r="I21" s="101"/>
      <c r="J21" s="103">
        <f>SUM(J16:J20)</f>
        <v>0</v>
      </c>
      <c r="K21" s="103">
        <f t="shared" ref="K21:M21" si="2">SUM(K16:K20)</f>
        <v>0</v>
      </c>
      <c r="L21" s="103">
        <f t="shared" si="2"/>
        <v>0</v>
      </c>
      <c r="M21" s="103">
        <f t="shared" si="2"/>
        <v>0</v>
      </c>
      <c r="N21" s="104"/>
      <c r="XEX21" s="97">
        <f t="shared" si="0"/>
        <v>0</v>
      </c>
    </row>
    <row r="22" spans="1:14 16378:16378">
      <c r="A22" s="91"/>
      <c r="B22" s="78" t="s">
        <v>58</v>
      </c>
      <c r="C22" s="91"/>
      <c r="D22" s="98"/>
      <c r="E22" s="98"/>
      <c r="F22" s="98"/>
      <c r="G22" s="93"/>
      <c r="H22" s="94"/>
      <c r="I22" s="93"/>
      <c r="J22" s="95">
        <v>0</v>
      </c>
      <c r="K22" s="95">
        <v>0</v>
      </c>
      <c r="L22" s="95">
        <v>0</v>
      </c>
      <c r="M22" s="95">
        <v>0</v>
      </c>
      <c r="N22" s="96"/>
      <c r="XEX22" s="97">
        <f t="shared" si="0"/>
        <v>0</v>
      </c>
    </row>
    <row r="23" spans="1:14 16378:16378">
      <c r="A23" s="91"/>
      <c r="B23" s="78" t="s">
        <v>58</v>
      </c>
      <c r="C23" s="91"/>
      <c r="D23" s="98"/>
      <c r="E23" s="98"/>
      <c r="F23" s="98"/>
      <c r="G23" s="93"/>
      <c r="H23" s="94"/>
      <c r="I23" s="93"/>
      <c r="J23" s="95">
        <v>0</v>
      </c>
      <c r="K23" s="95">
        <v>0</v>
      </c>
      <c r="L23" s="95">
        <v>0</v>
      </c>
      <c r="M23" s="95">
        <v>0</v>
      </c>
      <c r="N23" s="96"/>
      <c r="XEX23" s="97">
        <f t="shared" si="0"/>
        <v>0</v>
      </c>
    </row>
    <row r="24" spans="1:14 16378:16378">
      <c r="A24" s="91"/>
      <c r="B24" s="78" t="s">
        <v>58</v>
      </c>
      <c r="C24" s="91"/>
      <c r="D24" s="98"/>
      <c r="E24" s="98"/>
      <c r="F24" s="98"/>
      <c r="G24" s="93"/>
      <c r="H24" s="94"/>
      <c r="I24" s="93"/>
      <c r="J24" s="95">
        <v>0</v>
      </c>
      <c r="K24" s="95">
        <v>0</v>
      </c>
      <c r="L24" s="95">
        <v>0</v>
      </c>
      <c r="M24" s="95">
        <v>0</v>
      </c>
      <c r="N24" s="96"/>
      <c r="XEX24" s="97">
        <f t="shared" si="0"/>
        <v>0</v>
      </c>
    </row>
    <row r="25" spans="1:14 16378:16378">
      <c r="A25" s="91"/>
      <c r="B25" s="78" t="s">
        <v>58</v>
      </c>
      <c r="C25" s="91"/>
      <c r="D25" s="98"/>
      <c r="E25" s="98"/>
      <c r="F25" s="98"/>
      <c r="G25" s="93"/>
      <c r="H25" s="94"/>
      <c r="I25" s="93"/>
      <c r="J25" s="95">
        <v>0</v>
      </c>
      <c r="K25" s="95">
        <v>0</v>
      </c>
      <c r="L25" s="95">
        <v>0</v>
      </c>
      <c r="M25" s="95">
        <v>0</v>
      </c>
      <c r="N25" s="96"/>
      <c r="XEX25" s="97">
        <f t="shared" si="0"/>
        <v>0</v>
      </c>
    </row>
    <row r="26" spans="1:14 16378:16378">
      <c r="A26" s="91"/>
      <c r="B26" s="78" t="s">
        <v>58</v>
      </c>
      <c r="C26" s="91"/>
      <c r="D26" s="98"/>
      <c r="E26" s="98"/>
      <c r="F26" s="98"/>
      <c r="G26" s="93"/>
      <c r="H26" s="94"/>
      <c r="I26" s="93"/>
      <c r="J26" s="95">
        <v>0</v>
      </c>
      <c r="K26" s="95">
        <v>0</v>
      </c>
      <c r="L26" s="95">
        <v>0</v>
      </c>
      <c r="M26" s="95">
        <v>0</v>
      </c>
      <c r="N26" s="96"/>
      <c r="XEX26" s="97">
        <f t="shared" si="0"/>
        <v>0</v>
      </c>
    </row>
    <row r="27" spans="1:14 16378:16378">
      <c r="A27" s="99"/>
      <c r="B27" s="99"/>
      <c r="C27" s="99"/>
      <c r="D27" s="100"/>
      <c r="E27" s="100"/>
      <c r="F27" s="100"/>
      <c r="G27" s="101"/>
      <c r="H27" s="102"/>
      <c r="I27" s="101"/>
      <c r="J27" s="103">
        <f t="shared" ref="J27:M27" si="3">SUM(J22:J26)</f>
        <v>0</v>
      </c>
      <c r="K27" s="103">
        <f t="shared" si="3"/>
        <v>0</v>
      </c>
      <c r="L27" s="103">
        <f t="shared" si="3"/>
        <v>0</v>
      </c>
      <c r="M27" s="103">
        <f t="shared" si="3"/>
        <v>0</v>
      </c>
      <c r="N27" s="104"/>
      <c r="XEX27" s="97">
        <f t="shared" si="0"/>
        <v>0</v>
      </c>
    </row>
    <row r="28" spans="1:14 16378:16378">
      <c r="A28" s="91"/>
      <c r="B28" s="78" t="s">
        <v>69</v>
      </c>
      <c r="C28" s="91"/>
      <c r="D28" s="98"/>
      <c r="E28" s="98"/>
      <c r="F28" s="98"/>
      <c r="G28" s="93"/>
      <c r="H28" s="94"/>
      <c r="I28" s="93"/>
      <c r="J28" s="95">
        <v>0</v>
      </c>
      <c r="K28" s="95">
        <v>0</v>
      </c>
      <c r="L28" s="95">
        <v>0</v>
      </c>
      <c r="M28" s="95">
        <v>0</v>
      </c>
      <c r="N28" s="96"/>
      <c r="XEX28" s="97">
        <f t="shared" si="0"/>
        <v>0</v>
      </c>
    </row>
    <row r="29" spans="1:14 16378:16378">
      <c r="A29" s="91"/>
      <c r="B29" s="78" t="s">
        <v>69</v>
      </c>
      <c r="C29" s="91"/>
      <c r="D29" s="98"/>
      <c r="E29" s="98"/>
      <c r="F29" s="98"/>
      <c r="G29" s="93"/>
      <c r="H29" s="94"/>
      <c r="I29" s="93"/>
      <c r="J29" s="95">
        <v>0</v>
      </c>
      <c r="K29" s="95">
        <v>0</v>
      </c>
      <c r="L29" s="95">
        <v>0</v>
      </c>
      <c r="M29" s="95">
        <v>0</v>
      </c>
      <c r="N29" s="96"/>
      <c r="XEX29" s="97">
        <f t="shared" si="0"/>
        <v>0</v>
      </c>
    </row>
    <row r="30" spans="1:14 16378:16378">
      <c r="A30" s="91"/>
      <c r="B30" s="78" t="s">
        <v>69</v>
      </c>
      <c r="C30" s="91"/>
      <c r="D30" s="98"/>
      <c r="E30" s="98"/>
      <c r="F30" s="98"/>
      <c r="G30" s="93"/>
      <c r="H30" s="94"/>
      <c r="I30" s="93"/>
      <c r="J30" s="95">
        <v>0</v>
      </c>
      <c r="K30" s="95">
        <v>0</v>
      </c>
      <c r="L30" s="95">
        <v>0</v>
      </c>
      <c r="M30" s="95">
        <v>0</v>
      </c>
      <c r="N30" s="96"/>
      <c r="XEX30" s="97">
        <f t="shared" si="0"/>
        <v>0</v>
      </c>
    </row>
    <row r="31" spans="1:14 16378:16378">
      <c r="A31" s="91"/>
      <c r="B31" s="78" t="s">
        <v>69</v>
      </c>
      <c r="C31" s="91"/>
      <c r="D31" s="98"/>
      <c r="E31" s="98"/>
      <c r="F31" s="98"/>
      <c r="G31" s="93"/>
      <c r="H31" s="94"/>
      <c r="I31" s="93"/>
      <c r="J31" s="95">
        <v>0</v>
      </c>
      <c r="K31" s="95">
        <v>0</v>
      </c>
      <c r="L31" s="95">
        <v>0</v>
      </c>
      <c r="M31" s="95">
        <v>0</v>
      </c>
      <c r="N31" s="96"/>
      <c r="XEX31" s="97">
        <f t="shared" si="0"/>
        <v>0</v>
      </c>
    </row>
    <row r="32" spans="1:14 16378:16378">
      <c r="A32" s="91"/>
      <c r="B32" s="78" t="s">
        <v>69</v>
      </c>
      <c r="C32" s="91"/>
      <c r="D32" s="105"/>
      <c r="E32" s="105"/>
      <c r="F32" s="105"/>
      <c r="G32" s="93"/>
      <c r="H32" s="94"/>
      <c r="I32" s="93"/>
      <c r="J32" s="95">
        <v>0</v>
      </c>
      <c r="K32" s="95">
        <v>0</v>
      </c>
      <c r="L32" s="95">
        <v>0</v>
      </c>
      <c r="M32" s="95">
        <v>0</v>
      </c>
      <c r="N32" s="96"/>
      <c r="XEX32" s="97">
        <f t="shared" si="0"/>
        <v>0</v>
      </c>
    </row>
    <row r="33" spans="1:14 16378:16378">
      <c r="A33" s="99"/>
      <c r="B33" s="99"/>
      <c r="C33" s="99"/>
      <c r="D33" s="100"/>
      <c r="E33" s="100"/>
      <c r="F33" s="100"/>
      <c r="G33" s="101"/>
      <c r="H33" s="102"/>
      <c r="I33" s="101"/>
      <c r="J33" s="103">
        <f t="shared" ref="J33:M33" si="4">SUM(J28:J32)</f>
        <v>0</v>
      </c>
      <c r="K33" s="103">
        <f t="shared" si="4"/>
        <v>0</v>
      </c>
      <c r="L33" s="103">
        <f t="shared" si="4"/>
        <v>0</v>
      </c>
      <c r="M33" s="103">
        <f t="shared" si="4"/>
        <v>0</v>
      </c>
      <c r="N33" s="104"/>
      <c r="XEX33" s="97">
        <f t="shared" si="0"/>
        <v>0</v>
      </c>
    </row>
    <row r="34" spans="1:14 16378:16378">
      <c r="A34" s="91"/>
      <c r="B34" s="78" t="s">
        <v>70</v>
      </c>
      <c r="C34" s="91"/>
      <c r="D34" s="98"/>
      <c r="E34" s="98"/>
      <c r="F34" s="98"/>
      <c r="G34" s="93"/>
      <c r="H34" s="94"/>
      <c r="I34" s="93"/>
      <c r="J34" s="95">
        <v>0</v>
      </c>
      <c r="K34" s="95">
        <v>0</v>
      </c>
      <c r="L34" s="95">
        <v>0</v>
      </c>
      <c r="M34" s="95">
        <v>0</v>
      </c>
      <c r="N34" s="96"/>
      <c r="XEX34" s="97">
        <f t="shared" si="0"/>
        <v>0</v>
      </c>
    </row>
    <row r="35" spans="1:14 16378:16378">
      <c r="A35" s="91"/>
      <c r="B35" s="78" t="s">
        <v>70</v>
      </c>
      <c r="C35" s="91"/>
      <c r="D35" s="98"/>
      <c r="E35" s="98"/>
      <c r="F35" s="98"/>
      <c r="G35" s="93"/>
      <c r="H35" s="94"/>
      <c r="I35" s="93"/>
      <c r="J35" s="95">
        <v>0</v>
      </c>
      <c r="K35" s="95">
        <v>0</v>
      </c>
      <c r="L35" s="95">
        <v>0</v>
      </c>
      <c r="M35" s="95">
        <v>0</v>
      </c>
      <c r="N35" s="96"/>
      <c r="XEX35" s="97">
        <f t="shared" si="0"/>
        <v>0</v>
      </c>
    </row>
    <row r="36" spans="1:14 16378:16378" ht="16.5" customHeight="1">
      <c r="A36" s="91"/>
      <c r="B36" s="78" t="s">
        <v>70</v>
      </c>
      <c r="C36" s="91"/>
      <c r="D36" s="98"/>
      <c r="E36" s="98"/>
      <c r="F36" s="98"/>
      <c r="G36" s="93"/>
      <c r="H36" s="94"/>
      <c r="I36" s="93"/>
      <c r="J36" s="95">
        <v>0</v>
      </c>
      <c r="K36" s="95">
        <v>0</v>
      </c>
      <c r="L36" s="95">
        <v>0</v>
      </c>
      <c r="M36" s="95">
        <v>0</v>
      </c>
      <c r="N36" s="96"/>
      <c r="XEX36" s="97">
        <f t="shared" si="0"/>
        <v>0</v>
      </c>
    </row>
    <row r="37" spans="1:14 16378:16378">
      <c r="A37" s="91"/>
      <c r="B37" s="78" t="s">
        <v>70</v>
      </c>
      <c r="C37" s="91"/>
      <c r="D37" s="98"/>
      <c r="E37" s="98"/>
      <c r="F37" s="98"/>
      <c r="G37" s="93"/>
      <c r="H37" s="94"/>
      <c r="I37" s="93"/>
      <c r="J37" s="95">
        <v>0</v>
      </c>
      <c r="K37" s="95">
        <v>0</v>
      </c>
      <c r="L37" s="95">
        <v>0</v>
      </c>
      <c r="M37" s="95">
        <v>0</v>
      </c>
      <c r="N37" s="96"/>
      <c r="XEX37" s="97">
        <f t="shared" si="0"/>
        <v>0</v>
      </c>
    </row>
    <row r="38" spans="1:14 16378:16378">
      <c r="A38" s="91"/>
      <c r="B38" s="78" t="s">
        <v>70</v>
      </c>
      <c r="C38" s="91"/>
      <c r="D38" s="98"/>
      <c r="E38" s="98"/>
      <c r="F38" s="98"/>
      <c r="G38" s="93"/>
      <c r="H38" s="94"/>
      <c r="I38" s="93"/>
      <c r="J38" s="95">
        <v>0</v>
      </c>
      <c r="K38" s="95">
        <v>0</v>
      </c>
      <c r="L38" s="95">
        <v>0</v>
      </c>
      <c r="M38" s="95">
        <v>0</v>
      </c>
      <c r="N38" s="96"/>
      <c r="XEX38" s="97">
        <f t="shared" si="0"/>
        <v>0</v>
      </c>
    </row>
    <row r="39" spans="1:14 16378:16378">
      <c r="A39" s="99"/>
      <c r="B39" s="99"/>
      <c r="C39" s="99"/>
      <c r="D39" s="100"/>
      <c r="E39" s="100"/>
      <c r="F39" s="100"/>
      <c r="G39" s="101"/>
      <c r="H39" s="102"/>
      <c r="I39" s="101"/>
      <c r="J39" s="103">
        <f t="shared" ref="J39:M39" si="5">SUM(J34:J38)</f>
        <v>0</v>
      </c>
      <c r="K39" s="103">
        <f t="shared" si="5"/>
        <v>0</v>
      </c>
      <c r="L39" s="103">
        <f t="shared" si="5"/>
        <v>0</v>
      </c>
      <c r="M39" s="103">
        <f t="shared" si="5"/>
        <v>0</v>
      </c>
      <c r="N39" s="104"/>
      <c r="XEX39" s="97">
        <f t="shared" si="0"/>
        <v>0</v>
      </c>
    </row>
    <row r="40" spans="1:14 16378:16378" ht="43.05" customHeight="1">
      <c r="A40" s="159"/>
      <c r="B40" s="160"/>
      <c r="C40" s="160"/>
      <c r="D40" s="160"/>
      <c r="E40" s="160"/>
      <c r="F40" s="160"/>
      <c r="G40" s="160"/>
      <c r="H40" s="160"/>
      <c r="I40" s="161"/>
      <c r="J40" s="106">
        <f t="shared" ref="J40:L40" si="6">SUM(J15,J21,J27,J33,J39)</f>
        <v>0</v>
      </c>
      <c r="K40" s="106">
        <f t="shared" si="6"/>
        <v>0</v>
      </c>
      <c r="L40" s="106">
        <f t="shared" si="6"/>
        <v>0</v>
      </c>
      <c r="M40" s="106">
        <f>SUM(M15,M21,M27,M33,M39)</f>
        <v>0</v>
      </c>
      <c r="N40" s="89"/>
    </row>
    <row r="41" spans="1:14 16378:16378">
      <c r="A41" s="107"/>
      <c r="B41" s="107"/>
      <c r="C41" s="107"/>
      <c r="D41" s="107"/>
      <c r="E41" s="107"/>
      <c r="F41" s="107"/>
      <c r="G41" s="107"/>
      <c r="H41" s="107"/>
      <c r="I41" s="107"/>
      <c r="J41" s="107"/>
      <c r="K41" s="89"/>
      <c r="L41" s="89"/>
      <c r="M41" s="89"/>
      <c r="N41" s="89"/>
    </row>
    <row r="42" spans="1:14 16378:16378">
      <c r="A42" s="108"/>
      <c r="B42" s="108"/>
      <c r="C42" s="108"/>
      <c r="D42" s="109"/>
      <c r="E42" s="109"/>
      <c r="F42" s="109"/>
      <c r="G42" s="110"/>
      <c r="H42" s="110"/>
      <c r="I42" s="110"/>
      <c r="J42" s="110"/>
    </row>
    <row r="43" spans="1:14 16378:16378" ht="15.6">
      <c r="A43" s="111"/>
      <c r="B43" s="111"/>
      <c r="C43" s="111"/>
      <c r="D43" s="112"/>
      <c r="E43" s="112"/>
      <c r="F43" s="112"/>
      <c r="G43" s="113"/>
      <c r="H43" s="113"/>
      <c r="I43" s="113"/>
      <c r="J43" s="113"/>
    </row>
  </sheetData>
  <mergeCells count="2">
    <mergeCell ref="A8:N8"/>
    <mergeCell ref="A40:I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HRF</vt:lpstr>
      <vt:lpstr>Wyposażenie</vt:lpstr>
      <vt:lpstr>Prace modernizacyjno-budowlane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Tys Mariusz</dc:creator>
  <cp:lastModifiedBy>Tys Mariusz</cp:lastModifiedBy>
  <dcterms:created xsi:type="dcterms:W3CDTF">2025-03-18T14:33:36Z</dcterms:created>
  <dcterms:modified xsi:type="dcterms:W3CDTF">2025-07-31T10:49:11Z</dcterms:modified>
</cp:coreProperties>
</file>